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<sst xmlns="http://schemas.openxmlformats.org/spreadsheetml/2006/main" count="240" uniqueCount="125">
  <si>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</si>
  <si>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</si>
  <si>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</si>
  <si>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</si>
  <si>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</si>
  <si>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</si>
  <si>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</si>
  <si>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</si>
  <si>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</si>
  <si>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</si>
  <si>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</si>
  <si>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</si>
  <si>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</si>
  <si>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</si>
  <si>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</si>
  <si>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</si>
  <si>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</si>
  <si>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</si>
  <si>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</si>
  <si>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</si>
  <si>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</si>
  <si>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</si>
  <si>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</si>
  <si>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</si>
  <si>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</si>
  <si>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</si>
  <si>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</si>
  <si>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</si>
  <si>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</si>
  <si>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</si>
  <si>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</si>
  <si>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</si>
  <si>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</si>
  <si>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</si>
  <si>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</si>
  <si>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</si>
  <si>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</si>
  <si>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</si>
  <si>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</si>
  <si>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</si>
  <si>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</si>
  <si>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</si>
  <si>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</si>
  <si>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</si>
  <si>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</si>
  <si>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</si>
  <si>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</si>
  <si>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</si>
  <si>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</si>
  <si>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</si>
  <si>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</si>
  <si>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</si>
  <si>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</si>
  <si>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</si>
  <si>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</si>
  <si>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</si>
  <si>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</si>
  <si>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</si>
  <si>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</si>
  <si>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</si>
  <si>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</si>
  <si>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</si>
  <si>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</si>
  <si>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</si>
  <si>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</si>
  <si>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</si>
  <si>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</si>
  <si>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</si>
  <si>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</si>
  <si>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</si>
  <si>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</si>
  <si>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</si>
  <si>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</si>
  <si>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</si>
  <si>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</si>
  <si>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</si>
  <si>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</si>
  <si>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</si>
  <si>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</si>
  <si>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</si>
  <si>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</si>
  <si>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</si>
  <si>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</si>
  <si>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</si>
  <si>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</si>
  <si>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</si>
  <si>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</si>
  <si>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</si>
  <si>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</si>
  <si>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</si>
  <si>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</si>
  <si>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</si>
  <si>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</si>
  <si>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</si>
  <si>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</si>
  <si>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</si>
  <si>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</si>
  <si>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</si>
  <si>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</si>
  <si>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</si>
  <si>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</si>
  <si>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</si>
  <si>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</si>
  <si>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</si>
  <si>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</si>
  <si>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</si>
  <si>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</si>
  <si>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</si>
  <si>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</si>
  <si>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昭和村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</si>
  <si>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</si>
  <si>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</si>
  <si>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</si>
  <si>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</si>
  <si>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</si>
  <si>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</si>
  <si>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</si>
  <si>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</si>
  <si>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</si>
  <si>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</si>
  <si>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</si>
  <si>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  <phoneticPr fontId="4"/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</si>
  <si>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  <phoneticPr fontId="4"/>
  </si>
  <si>
    <t>現在、昭和村全体の下水道普及率は下水道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</si>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</sst>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2112"/>
        <c:axId val="491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2112"/>
        <c:axId val="49164672"/>
      </c:lineChart>
      <c:dateAx>
        <c:axId val="4916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4672"/>
        <c:crosses val="autoZero"/>
        <c:auto val="1"/>
        <c:lblOffset val="100"/>
        <c:baseTimeUnit val="years"/>
      </c:dateAx>
      <c:valAx>
        <c:axId val="491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6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92.68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14176"/>
        <c:axId val="721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4176"/>
        <c:axId val="72116096"/>
      </c:lineChart>
      <c:dateAx>
        <c:axId val="721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6096"/>
        <c:crosses val="autoZero"/>
        <c:auto val="1"/>
        <c:lblOffset val="100"/>
        <c:baseTimeUnit val="years"/>
      </c:dateAx>
      <c:valAx>
        <c:axId val="721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1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70.680000000000007</c:v>
                </c:pt>
                <c:pt idx="1">
                  <c:v>80.709999999999994</c:v>
                </c:pt>
                <c:pt idx="2">
                  <c:v>82.15</c:v>
                </c:pt>
                <c:pt idx="3">
                  <c:v>84.75</c:v>
                </c:pt>
                <c:pt idx="4">
                  <c:v>88.32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58592"/>
        <c:axId val="7217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58592"/>
        <c:axId val="72177152"/>
      </c:lineChart>
      <c:dateAx>
        <c:axId val="721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77152"/>
        <c:crosses val="autoZero"/>
        <c:auto val="1"/>
        <c:lblOffset val="100"/>
        <c:baseTimeUnit val="years"/>
      </c:dateAx>
      <c:valAx>
        <c:axId val="7217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83.37</c:v>
                </c:pt>
                <c:pt idx="1">
                  <c:v>70.010000000000005</c:v>
                </c:pt>
                <c:pt idx="2">
                  <c:v>58.64</c:v>
                </c:pt>
                <c:pt idx="3">
                  <c:v>65.709999999999994</c:v>
                </c:pt>
                <c:pt idx="4">
                  <c:v>48.16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19072"/>
        <c:axId val="4922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9072"/>
        <c:axId val="49220992"/>
      </c:lineChart>
      <c:dateAx>
        <c:axId val="4921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20992"/>
        <c:crosses val="autoZero"/>
        <c:auto val="1"/>
        <c:lblOffset val="100"/>
        <c:baseTimeUnit val="years"/>
      </c:dateAx>
      <c:valAx>
        <c:axId val="4922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1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10080"/>
        <c:axId val="721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0080"/>
        <c:axId val="72112000"/>
      </c:lineChart>
      <c:dateAx>
        <c:axId val="721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2000"/>
        <c:crosses val="autoZero"/>
        <c:auto val="1"/>
        <c:lblOffset val="100"/>
        <c:baseTimeUnit val="years"/>
      </c:dateAx>
      <c:valAx>
        <c:axId val="721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3232"/>
        <c:axId val="7214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3232"/>
        <c:axId val="72145536"/>
      </c:lineChart>
      <c:dateAx>
        <c:axId val="7214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5536"/>
        <c:crosses val="autoZero"/>
        <c:auto val="1"/>
        <c:lblOffset val="100"/>
        <c:baseTimeUnit val="years"/>
      </c:dateAx>
      <c:valAx>
        <c:axId val="7214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1456"/>
        <c:axId val="7229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1456"/>
        <c:axId val="72293760"/>
      </c:lineChart>
      <c:dateAx>
        <c:axId val="722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3760"/>
        <c:crosses val="autoZero"/>
        <c:auto val="1"/>
        <c:lblOffset val="100"/>
        <c:baseTimeUnit val="years"/>
      </c:dateAx>
      <c:valAx>
        <c:axId val="7229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4432"/>
        <c:axId val="939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4432"/>
        <c:axId val="93956736"/>
      </c:lineChart>
      <c:dateAx>
        <c:axId val="93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6736"/>
        <c:crosses val="autoZero"/>
        <c:auto val="1"/>
        <c:lblOffset val="100"/>
        <c:baseTimeUnit val="years"/>
      </c:dateAx>
      <c:valAx>
        <c:axId val="939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11662.02</c:v>
                </c:pt>
                <c:pt idx="1">
                  <c:v>9621.0400000000009</c:v>
                </c:pt>
                <c:pt idx="2">
                  <c:v>7880.32</c:v>
                </c:pt>
                <c:pt idx="3">
                  <c:v>6841</c:v>
                </c:pt>
                <c:pt idx="4">
                  <c:v>3084.91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8592"/>
        <c:axId val="1409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8592"/>
        <c:axId val="140953472"/>
      </c:lineChart>
      <c:dateAx>
        <c:axId val="1407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3472"/>
        <c:crosses val="autoZero"/>
        <c:auto val="1"/>
        <c:lblOffset val="100"/>
        <c:baseTimeUnit val="years"/>
      </c:dateAx>
      <c:valAx>
        <c:axId val="1409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28.26</c:v>
                </c:pt>
                <c:pt idx="2">
                  <c:v>25.8</c:v>
                </c:pt>
                <c:pt idx="3">
                  <c:v>16.54</c:v>
                </c:pt>
                <c:pt idx="4">
                  <c:v>32.06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06688"/>
        <c:axId val="1455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06688"/>
        <c:axId val="145508992"/>
      </c:lineChart>
      <c:dateAx>
        <c:axId val="1455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08992"/>
        <c:crosses val="autoZero"/>
        <c:auto val="1"/>
        <c:lblOffset val="100"/>
        <c:baseTimeUnit val="years"/>
      </c:dateAx>
      <c:valAx>
        <c:axId val="1455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0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435.08</c:v>
                </c:pt>
                <c:pt idx="1">
                  <c:v>564.38</c:v>
                </c:pt>
                <c:pt idx="2">
                  <c:v>716.99</c:v>
                </c:pt>
                <c:pt idx="3">
                  <c:v>1145.3599999999999</c:v>
                </c:pt>
                <c:pt idx="4">
                  <c:v>652.04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12704"/>
        <c:axId val="15071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2704"/>
        <c:axId val="150715392"/>
      </c:lineChart>
      <c:dateAx>
        <c:axId val="15071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15392"/>
        <c:crosses val="autoZero"/>
        <c:auto val="1"/>
        <c:lblOffset val="100"/>
        <c:baseTimeUnit val="years"/>
      </c:dateAx>
      <c:valAx>
        <c:axId val="15071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71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G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福島県　昭和村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1326</v>
      </c>
      <c r="AM8" s="67"/>
      <c r="AN8" s="67"/>
      <c r="AO8" s="67"/>
      <c r="AP8" s="67"/>
      <c r="AQ8" s="67"/>
      <c r="AR8" s="67"/>
      <c r="AS8" s="67"/>
      <c r="AT8" s="66">
        <f>データ!T6</f>
        <v>209.46</v>
      </c>
      <c r="AU8" s="66"/>
      <c r="AV8" s="66"/>
      <c r="AW8" s="66"/>
      <c r="AX8" s="66"/>
      <c r="AY8" s="66"/>
      <c r="AZ8" s="66"/>
      <c r="BA8" s="66"/>
      <c r="BB8" s="66">
        <f>データ!U6</f>
        <v>6.33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32.700000000000003</v>
      </c>
      <c r="Q10" s="66"/>
      <c r="R10" s="66"/>
      <c r="S10" s="66"/>
      <c r="T10" s="66"/>
      <c r="U10" s="66"/>
      <c r="V10" s="66"/>
      <c r="W10" s="66">
        <f>データ!Q6</f>
        <v>80.8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428</v>
      </c>
      <c r="AM10" s="67"/>
      <c r="AN10" s="67"/>
      <c r="AO10" s="67"/>
      <c r="AP10" s="67"/>
      <c r="AQ10" s="67"/>
      <c r="AR10" s="67"/>
      <c r="AS10" s="67"/>
      <c r="AT10" s="66">
        <f>データ!W6</f>
        <v>0.79</v>
      </c>
      <c r="AU10" s="66"/>
      <c r="AV10" s="66"/>
      <c r="AW10" s="66"/>
      <c r="AX10" s="66"/>
      <c r="AY10" s="66"/>
      <c r="AZ10" s="66"/>
      <c r="BA10" s="66"/>
      <c r="BB10" s="66">
        <f>データ!X6</f>
        <v>541.77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74462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昭和村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32.700000000000003</v>
      </c>
      <c r="Q6" s="34">
        <f t="shared" si="3"/>
        <v>80.8</v>
      </c>
      <c r="R6" s="34">
        <f t="shared" si="3"/>
        <v>3240</v>
      </c>
      <c r="S6" s="34">
        <f t="shared" si="3"/>
        <v>1326</v>
      </c>
      <c r="T6" s="34">
        <f t="shared" si="3"/>
        <v>209.46</v>
      </c>
      <c r="U6" s="34">
        <f t="shared" si="3"/>
        <v>6.33</v>
      </c>
      <c r="V6" s="34">
        <f t="shared" si="3"/>
        <v>428</v>
      </c>
      <c r="W6" s="34">
        <f t="shared" si="3"/>
        <v>0.79</v>
      </c>
      <c r="X6" s="34">
        <f t="shared" si="3"/>
        <v>541.77</v>
      </c>
      <c r="Y6" s="35">
        <f>IF(Y7="",NA(),Y7)</f>
        <v>83.37</v>
      </c>
      <c r="Z6" s="35">
        <f t="shared" ref="Z6:AH6" si="4">IF(Z7="",NA(),Z7)</f>
        <v>70.010000000000005</v>
      </c>
      <c r="AA6" s="35">
        <f t="shared" si="4"/>
        <v>58.64</v>
      </c>
      <c r="AB6" s="35">
        <f t="shared" si="4"/>
        <v>65.709999999999994</v>
      </c>
      <c r="AC6" s="35">
        <f t="shared" si="4"/>
        <v>48.16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11662.02</v>
      </c>
      <c r="BG6" s="35">
        <f t="shared" ref="BG6:BO6" si="7">IF(BG7="",NA(),BG7)</f>
        <v>9621.0400000000009</v>
      </c>
      <c r="BH6" s="35">
        <f t="shared" si="7"/>
        <v>7880.32</v>
      </c>
      <c r="BI6" s="35">
        <f t="shared" si="7"/>
        <v>6841</v>
      </c>
      <c r="BJ6" s="35">
        <f t="shared" si="7"/>
        <v>3084.91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35.18</v>
      </c>
      <c r="BR6" s="35">
        <f t="shared" ref="BR6:BZ6" si="8">IF(BR7="",NA(),BR7)</f>
        <v>28.26</v>
      </c>
      <c r="BS6" s="35">
        <f t="shared" si="8"/>
        <v>25.8</v>
      </c>
      <c r="BT6" s="35">
        <f t="shared" si="8"/>
        <v>16.54</v>
      </c>
      <c r="BU6" s="35">
        <f t="shared" si="8"/>
        <v>32.06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435.08</v>
      </c>
      <c r="CC6" s="35">
        <f t="shared" ref="CC6:CK6" si="9">IF(CC7="",NA(),CC7)</f>
        <v>564.38</v>
      </c>
      <c r="CD6" s="35">
        <f t="shared" si="9"/>
        <v>716.99</v>
      </c>
      <c r="CE6" s="35">
        <f t="shared" si="9"/>
        <v>1145.3599999999999</v>
      </c>
      <c r="CF6" s="35">
        <f t="shared" si="9"/>
        <v>652.04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100</v>
      </c>
      <c r="CN6" s="34">
        <f t="shared" ref="CN6:CV6" si="10">IF(CN7="",NA(),CN7)</f>
        <v>0</v>
      </c>
      <c r="CO6" s="34">
        <f t="shared" si="10"/>
        <v>0</v>
      </c>
      <c r="CP6" s="34">
        <f t="shared" si="10"/>
        <v>0</v>
      </c>
      <c r="CQ6" s="35">
        <f t="shared" si="10"/>
        <v>92.68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70.680000000000007</v>
      </c>
      <c r="CY6" s="35">
        <f t="shared" ref="CY6:DG6" si="11">IF(CY7="",NA(),CY7)</f>
        <v>80.709999999999994</v>
      </c>
      <c r="CZ6" s="35">
        <f t="shared" si="11"/>
        <v>82.15</v>
      </c>
      <c r="DA6" s="35">
        <f t="shared" si="11"/>
        <v>84.75</v>
      </c>
      <c r="DB6" s="35">
        <f t="shared" si="11"/>
        <v>88.32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7.0000000000000007E-2</v>
      </c>
      <c r="EF6" s="35">
        <f t="shared" ref="EF6:EN6" si="14">IF(EF7="",NA(),EF7)</f>
        <v>7.0000000000000007E-2</v>
      </c>
      <c r="EG6" s="35">
        <f t="shared" si="14"/>
        <v>7.0000000000000007E-2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74462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32.700000000000003</v>
      </c>
      <c r="Q7" s="38">
        <v>80.8</v>
      </c>
      <c r="R7" s="38">
        <v>3240</v>
      </c>
      <c r="S7" s="38">
        <v>1326</v>
      </c>
      <c r="T7" s="38">
        <v>209.46</v>
      </c>
      <c r="U7" s="38">
        <v>6.33</v>
      </c>
      <c r="V7" s="38">
        <v>428</v>
      </c>
      <c r="W7" s="38">
        <v>0.79</v>
      </c>
      <c r="X7" s="38">
        <v>541.77</v>
      </c>
      <c r="Y7" s="38">
        <v>83.37</v>
      </c>
      <c r="Z7" s="38">
        <v>70.010000000000005</v>
      </c>
      <c r="AA7" s="38">
        <v>58.64</v>
      </c>
      <c r="AB7" s="38">
        <v>65.709999999999994</v>
      </c>
      <c r="AC7" s="38">
        <v>48.16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11662.02</v>
      </c>
      <c r="BG7" s="38">
        <v>9621.0400000000009</v>
      </c>
      <c r="BH7" s="38">
        <v>7880.32</v>
      </c>
      <c r="BI7" s="38">
        <v>6841</v>
      </c>
      <c r="BJ7" s="38">
        <v>3084.91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35.18</v>
      </c>
      <c r="BR7" s="38">
        <v>28.26</v>
      </c>
      <c r="BS7" s="38">
        <v>25.8</v>
      </c>
      <c r="BT7" s="38">
        <v>16.54</v>
      </c>
      <c r="BU7" s="38">
        <v>32.06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435.08</v>
      </c>
      <c r="CC7" s="38">
        <v>564.38</v>
      </c>
      <c r="CD7" s="38">
        <v>716.99</v>
      </c>
      <c r="CE7" s="38">
        <v>1145.3599999999999</v>
      </c>
      <c r="CF7" s="38">
        <v>652.04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100</v>
      </c>
      <c r="CN7" s="38">
        <v>0</v>
      </c>
      <c r="CO7" s="38">
        <v>0</v>
      </c>
      <c r="CP7" s="38">
        <v>0</v>
      </c>
      <c r="CQ7" s="38">
        <v>92.68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70.680000000000007</v>
      </c>
      <c r="CY7" s="38">
        <v>80.709999999999994</v>
      </c>
      <c r="CZ7" s="38">
        <v>82.15</v>
      </c>
      <c r="DA7" s="38">
        <v>84.75</v>
      </c>
      <c r="DB7" s="38">
        <v>88.32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7.0000000000000007E-2</v>
      </c>
      <c r="EF7" s="38">
        <v>7.0000000000000007E-2</v>
      </c>
      <c r="EG7" s="38">
        <v>7.0000000000000007E-2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2018-02-26T05:20:53Z</dcterms:modified>
</cp:coreProperties>
</file>