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6ogEIUD/MrXvh5PTbrB4MBA19Q+Uaxy3+B1E+RJc5QkDHgZHRQnIQ1CChGxsaYjH8hu4WLFGPBXLuU/xNN7WA==" workbookSaltValue="eKtjQbLZsKI2J/zUmvBGz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<sst xmlns="http://schemas.openxmlformats.org/spreadsheetml/2006/main" count="240" uniqueCount="126">
  <si>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</si>
  <si>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</si>
  <si>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</si>
  <si>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</si>
  <si>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</si>
  <si>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</si>
  <si>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</si>
  <si>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</si>
  <si>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</si>
  <si>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</si>
  <si>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</si>
  <si>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</si>
  <si>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</si>
  <si>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</si>
  <si>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</si>
  <si>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</si>
  <si>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</si>
  <si>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</si>
  <si>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</si>
  <si>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</si>
  <si>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</si>
  <si>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</si>
  <si>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</si>
  <si>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</si>
  <si>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</si>
  <si>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</si>
  <si>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</si>
  <si>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</si>
  <si>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</si>
  <si>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</si>
  <si>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</si>
  <si>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</si>
  <si>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</si>
  <si>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</si>
  <si>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</si>
  <si>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</si>
  <si>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</si>
  <si>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</si>
  <si>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</si>
  <si>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</si>
  <si>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</si>
  <si>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</si>
  <si>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</si>
  <si>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</si>
  <si>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</si>
  <si>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</si>
  <si>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</si>
  <si>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</si>
  <si>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</si>
  <si>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</si>
  <si>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</si>
  <si>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</si>
  <si>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</si>
  <si>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</si>
  <si>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</si>
  <si>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</si>
  <si>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</si>
  <si>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</si>
  <si>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</si>
  <si>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</si>
  <si>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</si>
  <si>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</si>
  <si>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</si>
  <si>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</si>
  <si>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</si>
  <si>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</si>
  <si>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</si>
  <si>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</si>
  <si>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</si>
  <si>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</si>
  <si>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</si>
  <si>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</si>
  <si>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</si>
  <si>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</si>
  <si>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</si>
  <si>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</si>
  <si>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</si>
  <si>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</si>
  <si>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</si>
  <si>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</si>
  <si>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</si>
  <si>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</si>
  <si>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</si>
  <si>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</si>
  <si>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</si>
  <si>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</si>
  <si>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</si>
  <si>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</si>
  <si>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</si>
  <si>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</si>
  <si>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</si>
  <si>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</si>
  <si>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</si>
  <si>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</si>
  <si>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</si>
  <si>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</si>
  <si>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</si>
  <si>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</si>
  <si>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</si>
  <si>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</si>
  <si>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</si>
  <si>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</si>
  <si>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</si>
  <si>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</si>
  <si>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</si>
  <si>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</si>
  <si>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</si>
  <si>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</si>
  <si>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</si>
  <si>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</si>
  <si>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北塩原村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</si>
  <si>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</si>
  <si>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</si>
  <si>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</si>
  <si>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</si>
  <si>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</si>
  <si>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</si>
  <si>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</si>
  <si>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</si>
  <si>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</si>
  <si>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</si>
  <si>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</si>
  <si>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</si>
  <si>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前年度と比較し、総収益の増加に対し総費用は減となった。料金収入は増加したため、経費回収率は前年度より上がっているが、類似市町村に比べ大きく下回っている。これは、施設にかかる支出に対し料金収入だけでは賄えず、一般会計繰入金に依存してしまっている状況である。汚水処理原価は有収水量の増加により減。</t>
    <rPh sb="0" eb="3">
      <t>ゼンネンド</t>
    </rPh>
    <rPh sb="4" eb="6">
      <t>ヒカク</t>
    </rPh>
    <rPh sb="8" eb="11">
      <t>ソウシュウエキ</t>
    </rPh>
    <rPh sb="12" eb="13">
      <t>ゾウ</t>
    </rPh>
    <rPh sb="13" eb="14">
      <t>カ</t>
    </rPh>
    <rPh sb="15" eb="16">
      <t>タイ</t>
    </rPh>
    <rPh sb="17" eb="20">
      <t>ソウヒヨウ</t>
    </rPh>
    <rPh sb="21" eb="22">
      <t>ゲン</t>
    </rPh>
    <rPh sb="27" eb="29">
      <t>リョウキン</t>
    </rPh>
    <rPh sb="29" eb="31">
      <t>シュウニュウ</t>
    </rPh>
    <rPh sb="32" eb="33">
      <t>ゾウ</t>
    </rPh>
    <rPh sb="33" eb="34">
      <t>カ</t>
    </rPh>
    <rPh sb="39" eb="41">
      <t>ケイヒ</t>
    </rPh>
    <rPh sb="41" eb="43">
      <t>カイシュウ</t>
    </rPh>
    <rPh sb="43" eb="44">
      <t>リツ</t>
    </rPh>
    <rPh sb="45" eb="48">
      <t>ゼンネンド</t>
    </rPh>
    <rPh sb="50" eb="51">
      <t>ア</t>
    </rPh>
    <rPh sb="58" eb="60">
      <t>ルイジ</t>
    </rPh>
    <rPh sb="60" eb="63">
      <t>シチョウソン</t>
    </rPh>
    <rPh sb="64" eb="65">
      <t>クラ</t>
    </rPh>
    <rPh sb="66" eb="67">
      <t>オオ</t>
    </rPh>
    <rPh sb="69" eb="71">
      <t>シタマワ</t>
    </rPh>
    <rPh sb="80" eb="82">
      <t>シセツ</t>
    </rPh>
    <rPh sb="86" eb="88">
      <t>シシュツ</t>
    </rPh>
    <rPh sb="89" eb="90">
      <t>タイ</t>
    </rPh>
    <rPh sb="91" eb="93">
      <t>リョウキン</t>
    </rPh>
    <rPh sb="93" eb="95">
      <t>シュウニュウ</t>
    </rPh>
    <rPh sb="99" eb="100">
      <t>マカナ</t>
    </rPh>
    <rPh sb="103" eb="105">
      <t>イッパン</t>
    </rPh>
    <rPh sb="105" eb="107">
      <t>カイケイ</t>
    </rPh>
    <rPh sb="107" eb="109">
      <t>クリイレ</t>
    </rPh>
    <rPh sb="109" eb="110">
      <t>キン</t>
    </rPh>
    <rPh sb="111" eb="113">
      <t>イゾン</t>
    </rPh>
    <rPh sb="121" eb="123">
      <t>ジョウキョウ</t>
    </rPh>
    <rPh sb="127" eb="129">
      <t>オスイ</t>
    </rPh>
    <rPh sb="129" eb="131">
      <t>ショリ</t>
    </rPh>
    <rPh sb="131" eb="133">
      <t>ゲンカ</t>
    </rPh>
    <rPh sb="134" eb="135">
      <t>ユウ</t>
    </rPh>
    <rPh sb="135" eb="136">
      <t>シュウ</t>
    </rPh>
    <rPh sb="136" eb="138">
      <t>スイリョウ</t>
    </rPh>
    <rPh sb="139" eb="140">
      <t>ゾウ</t>
    </rPh>
    <rPh sb="140" eb="141">
      <t>カ</t>
    </rPh>
    <rPh sb="144" eb="145">
      <t>ゲン</t>
    </rPh>
    <phoneticPr fontId="4"/>
  </si>
  <si>
    <t>耐用年数を超えていないため、管渠工事はなし。</t>
    <rPh sb="0" eb="2">
      <t>タイヨウ</t>
    </rPh>
    <rPh sb="2" eb="4">
      <t>ネンスウ</t>
    </rPh>
    <rPh sb="5" eb="6">
      <t>コ</t>
    </rPh>
    <rPh sb="14" eb="15">
      <t>カン</t>
    </rPh>
    <rPh sb="15" eb="16">
      <t>キョ</t>
    </rPh>
    <rPh sb="16" eb="18">
      <t>コウジ</t>
    </rPh>
    <phoneticPr fontId="4"/>
  </si>
  <si>
    <t>特定環境保全下水道事業は、施設維持にかかる支出を料金収入だけでは賄えておらず、一般会計繰入金に依存している状況である。今後、施設修繕や更新等も見据えて、料金改定や事業の見直しが必要と考える。</t>
    <rPh sb="0" eb="2">
      <t>トクテイ</t>
    </rPh>
    <rPh sb="2" eb="4">
      <t>カンキョウ</t>
    </rPh>
    <rPh sb="4" eb="6">
      <t>ホゼン</t>
    </rPh>
    <rPh sb="6" eb="8">
      <t>ゲスイ</t>
    </rPh>
    <rPh sb="8" eb="9">
      <t>ドウ</t>
    </rPh>
    <rPh sb="9" eb="11">
      <t>ジギョウ</t>
    </rPh>
    <rPh sb="13" eb="15">
      <t>シセツ</t>
    </rPh>
    <rPh sb="15" eb="17">
      <t>イジ</t>
    </rPh>
    <rPh sb="21" eb="23">
      <t>シシュツ</t>
    </rPh>
    <rPh sb="24" eb="26">
      <t>リョウキン</t>
    </rPh>
    <rPh sb="26" eb="28">
      <t>シュウニュウ</t>
    </rPh>
    <rPh sb="32" eb="33">
      <t>マカナ</t>
    </rPh>
    <rPh sb="39" eb="41">
      <t>イッパン</t>
    </rPh>
    <rPh sb="41" eb="43">
      <t>カイケイ</t>
    </rPh>
    <rPh sb="43" eb="45">
      <t>クリイレ</t>
    </rPh>
    <rPh sb="45" eb="46">
      <t>キン</t>
    </rPh>
    <rPh sb="47" eb="49">
      <t>イゾン</t>
    </rPh>
    <rPh sb="53" eb="55">
      <t>ジョウキョウ</t>
    </rPh>
    <rPh sb="59" eb="61">
      <t>コンゴ</t>
    </rPh>
    <rPh sb="62" eb="64">
      <t>シセツ</t>
    </rPh>
    <rPh sb="64" eb="66">
      <t>シュウゼン</t>
    </rPh>
    <rPh sb="67" eb="69">
      <t>コウシン</t>
    </rPh>
    <rPh sb="69" eb="70">
      <t>トウ</t>
    </rPh>
    <rPh sb="71" eb="73">
      <t>ミス</t>
    </rPh>
    <rPh sb="76" eb="78">
      <t>リョウキン</t>
    </rPh>
    <rPh sb="78" eb="80">
      <t>カイテイ</t>
    </rPh>
    <rPh sb="81" eb="83">
      <t>ジギョウ</t>
    </rPh>
    <rPh sb="84" eb="86">
      <t>ミナオ</t>
    </rPh>
    <rPh sb="88" eb="90">
      <t>ヒツヨウ</t>
    </rPh>
    <rPh sb="91" eb="92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</si>
</sst>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7F-4310-B85B-B0DEB8B84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76864"/>
        <c:axId val="9669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7F-4310-B85B-B0DEB8B84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76864"/>
        <c:axId val="96695424"/>
      </c:lineChart>
      <c:dateAx>
        <c:axId val="9667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95424"/>
        <c:crosses val="autoZero"/>
        <c:auto val="1"/>
        <c:lblOffset val="100"/>
        <c:baseTimeUnit val="years"/>
      </c:dateAx>
      <c:valAx>
        <c:axId val="9669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7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37.520000000000003</c:v>
                </c:pt>
                <c:pt idx="1">
                  <c:v>33.520000000000003</c:v>
                </c:pt>
                <c:pt idx="2">
                  <c:v>27.24</c:v>
                </c:pt>
                <c:pt idx="3">
                  <c:v>33.22</c:v>
                </c:pt>
                <c:pt idx="4">
                  <c:v>37.39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BE-4ED4-86CC-49302CEFB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33888"/>
        <c:axId val="10014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BE-4ED4-86CC-49302CEFB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33888"/>
        <c:axId val="100148352"/>
      </c:lineChart>
      <c:dateAx>
        <c:axId val="10013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48352"/>
        <c:crosses val="autoZero"/>
        <c:auto val="1"/>
        <c:lblOffset val="100"/>
        <c:baseTimeUnit val="years"/>
      </c:dateAx>
      <c:valAx>
        <c:axId val="10014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3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83.9</c:v>
                </c:pt>
                <c:pt idx="1">
                  <c:v>84.07</c:v>
                </c:pt>
                <c:pt idx="2">
                  <c:v>83.89</c:v>
                </c:pt>
                <c:pt idx="3">
                  <c:v>83.24</c:v>
                </c:pt>
                <c:pt idx="4">
                  <c:v>85.02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E3-40C3-AD20-FC8BDBAA0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95712"/>
        <c:axId val="10019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E3-40C3-AD20-FC8BDBAA0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95712"/>
        <c:axId val="100197888"/>
      </c:lineChart>
      <c:dateAx>
        <c:axId val="10019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97888"/>
        <c:crosses val="autoZero"/>
        <c:auto val="1"/>
        <c:lblOffset val="100"/>
        <c:baseTimeUnit val="years"/>
      </c:dateAx>
      <c:valAx>
        <c:axId val="10019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9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80.150000000000006</c:v>
                </c:pt>
                <c:pt idx="1">
                  <c:v>78.81</c:v>
                </c:pt>
                <c:pt idx="2">
                  <c:v>76.45</c:v>
                </c:pt>
                <c:pt idx="3">
                  <c:v>74.59</c:v>
                </c:pt>
                <c:pt idx="4">
                  <c:v>86.03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83-4F5E-BCB7-1F3582D5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26400"/>
        <c:axId val="9679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83-4F5E-BCB7-1F3582D5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26400"/>
        <c:axId val="96798208"/>
      </c:lineChart>
      <c:dateAx>
        <c:axId val="9672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98208"/>
        <c:crosses val="autoZero"/>
        <c:auto val="1"/>
        <c:lblOffset val="100"/>
        <c:baseTimeUnit val="years"/>
      </c:dateAx>
      <c:valAx>
        <c:axId val="9679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2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5F-4087-9845-1AA3C057E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41728"/>
        <c:axId val="968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5F-4087-9845-1AA3C057E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1728"/>
        <c:axId val="96843648"/>
      </c:lineChart>
      <c:dateAx>
        <c:axId val="968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43648"/>
        <c:crosses val="autoZero"/>
        <c:auto val="1"/>
        <c:lblOffset val="100"/>
        <c:baseTimeUnit val="years"/>
      </c:dateAx>
      <c:valAx>
        <c:axId val="968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AD-432A-9F37-2AEE743F0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43232"/>
        <c:axId val="9774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AD-432A-9F37-2AEE743F0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43232"/>
        <c:axId val="97745152"/>
      </c:lineChart>
      <c:dateAx>
        <c:axId val="9774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45152"/>
        <c:crosses val="autoZero"/>
        <c:auto val="1"/>
        <c:lblOffset val="100"/>
        <c:baseTimeUnit val="years"/>
      </c:dateAx>
      <c:valAx>
        <c:axId val="9774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4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B3-4E30-B89B-78E8D45F5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70496"/>
        <c:axId val="9780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B3-4E30-B89B-78E8D45F5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70496"/>
        <c:axId val="97801344"/>
      </c:lineChart>
      <c:dateAx>
        <c:axId val="9777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01344"/>
        <c:crosses val="autoZero"/>
        <c:auto val="1"/>
        <c:lblOffset val="100"/>
        <c:baseTimeUnit val="years"/>
      </c:dateAx>
      <c:valAx>
        <c:axId val="9780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7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F2-4CE5-AE82-0EC2480AC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20032"/>
        <c:axId val="9783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F2-4CE5-AE82-0EC2480AC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20032"/>
        <c:axId val="97830400"/>
      </c:lineChart>
      <c:dateAx>
        <c:axId val="9782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30400"/>
        <c:crosses val="autoZero"/>
        <c:auto val="1"/>
        <c:lblOffset val="100"/>
        <c:baseTimeUnit val="years"/>
      </c:dateAx>
      <c:valAx>
        <c:axId val="9783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2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1642.11</c:v>
                </c:pt>
                <c:pt idx="1">
                  <c:v>1742.42</c:v>
                </c:pt>
                <c:pt idx="2">
                  <c:v>1775.63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81-403D-B445-C09257DFD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73920"/>
        <c:axId val="9787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81-403D-B445-C09257DFD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73920"/>
        <c:axId val="97875840"/>
      </c:lineChart>
      <c:dateAx>
        <c:axId val="9787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75840"/>
        <c:crosses val="autoZero"/>
        <c:auto val="1"/>
        <c:lblOffset val="100"/>
        <c:baseTimeUnit val="years"/>
      </c:dateAx>
      <c:valAx>
        <c:axId val="9787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7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55.86</c:v>
                </c:pt>
                <c:pt idx="1">
                  <c:v>33.590000000000003</c:v>
                </c:pt>
                <c:pt idx="2">
                  <c:v>28.62</c:v>
                </c:pt>
                <c:pt idx="3">
                  <c:v>31.22</c:v>
                </c:pt>
                <c:pt idx="4">
                  <c:v>48.36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87-45F6-8CDB-1ED8B49B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07072"/>
        <c:axId val="9790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87-45F6-8CDB-1ED8B49B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07072"/>
        <c:axId val="97908992"/>
      </c:lineChart>
      <c:dateAx>
        <c:axId val="9790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08992"/>
        <c:crosses val="autoZero"/>
        <c:auto val="1"/>
        <c:lblOffset val="100"/>
        <c:baseTimeUnit val="years"/>
      </c:dateAx>
      <c:valAx>
        <c:axId val="9790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0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317.27</c:v>
                </c:pt>
                <c:pt idx="1">
                  <c:v>514.29</c:v>
                </c:pt>
                <c:pt idx="2">
                  <c:v>609.92999999999995</c:v>
                </c:pt>
                <c:pt idx="3">
                  <c:v>560.08000000000004</c:v>
                </c:pt>
                <c:pt idx="4">
                  <c:v>375.6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52-4B6F-9420-11A85E804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15200"/>
        <c:axId val="10011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52-4B6F-9420-11A85E804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5200"/>
        <c:axId val="100117120"/>
      </c:lineChart>
      <c:dateAx>
        <c:axId val="10011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17120"/>
        <c:crosses val="autoZero"/>
        <c:auto val="1"/>
        <c:lblOffset val="100"/>
        <c:baseTimeUnit val="years"/>
      </c:dateAx>
      <c:valAx>
        <c:axId val="10011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1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100" zoomScaleSheetLayoutView="8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福島県　北塩原村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2874</v>
      </c>
      <c r="AM8" s="49"/>
      <c r="AN8" s="49"/>
      <c r="AO8" s="49"/>
      <c r="AP8" s="49"/>
      <c r="AQ8" s="49"/>
      <c r="AR8" s="49"/>
      <c r="AS8" s="49"/>
      <c r="AT8" s="44">
        <f>データ!T6</f>
        <v>234.08</v>
      </c>
      <c r="AU8" s="44"/>
      <c r="AV8" s="44"/>
      <c r="AW8" s="44"/>
      <c r="AX8" s="44"/>
      <c r="AY8" s="44"/>
      <c r="AZ8" s="44"/>
      <c r="BA8" s="44"/>
      <c r="BB8" s="44">
        <f>データ!U6</f>
        <v>12.28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86.04</v>
      </c>
      <c r="Q10" s="44"/>
      <c r="R10" s="44"/>
      <c r="S10" s="44"/>
      <c r="T10" s="44"/>
      <c r="U10" s="44"/>
      <c r="V10" s="44"/>
      <c r="W10" s="44">
        <f>データ!Q6</f>
        <v>64.819999999999993</v>
      </c>
      <c r="X10" s="44"/>
      <c r="Y10" s="44"/>
      <c r="Z10" s="44"/>
      <c r="AA10" s="44"/>
      <c r="AB10" s="44"/>
      <c r="AC10" s="44"/>
      <c r="AD10" s="49">
        <f>データ!R6</f>
        <v>2646</v>
      </c>
      <c r="AE10" s="49"/>
      <c r="AF10" s="49"/>
      <c r="AG10" s="49"/>
      <c r="AH10" s="49"/>
      <c r="AI10" s="49"/>
      <c r="AJ10" s="49"/>
      <c r="AK10" s="2"/>
      <c r="AL10" s="49">
        <f>データ!V6</f>
        <v>2423</v>
      </c>
      <c r="AM10" s="49"/>
      <c r="AN10" s="49"/>
      <c r="AO10" s="49"/>
      <c r="AP10" s="49"/>
      <c r="AQ10" s="49"/>
      <c r="AR10" s="49"/>
      <c r="AS10" s="49"/>
      <c r="AT10" s="44">
        <f>データ!W6</f>
        <v>3.38</v>
      </c>
      <c r="AU10" s="44"/>
      <c r="AV10" s="44"/>
      <c r="AW10" s="44"/>
      <c r="AX10" s="44"/>
      <c r="AY10" s="44"/>
      <c r="AZ10" s="44"/>
      <c r="BA10" s="44"/>
      <c r="BB10" s="44">
        <f>データ!X6</f>
        <v>716.86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56</v>
      </c>
      <c r="O86" s="25" t="str">
        <f>データ!EO6</f>
        <v>【0.10】</v>
      </c>
    </row>
  </sheetData>
  <sheetProtection algorithmName="SHA-512" hashValue="OVQQ1V5H4jITaOjUZXlSpYpg0hy+7VhsPxC0X3RlQajT5pllCYr9Ytgk3JWX4++CI31nPrkAgobCaEuQyNWODA==" saltValue="ghJIxwduxw6pv2j55ebht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74021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福島県　北塩原村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86.04</v>
      </c>
      <c r="Q6" s="33">
        <f t="shared" si="3"/>
        <v>64.819999999999993</v>
      </c>
      <c r="R6" s="33">
        <f t="shared" si="3"/>
        <v>2646</v>
      </c>
      <c r="S6" s="33">
        <f t="shared" si="3"/>
        <v>2874</v>
      </c>
      <c r="T6" s="33">
        <f t="shared" si="3"/>
        <v>234.08</v>
      </c>
      <c r="U6" s="33">
        <f t="shared" si="3"/>
        <v>12.28</v>
      </c>
      <c r="V6" s="33">
        <f t="shared" si="3"/>
        <v>2423</v>
      </c>
      <c r="W6" s="33">
        <f t="shared" si="3"/>
        <v>3.38</v>
      </c>
      <c r="X6" s="33">
        <f t="shared" si="3"/>
        <v>716.86</v>
      </c>
      <c r="Y6" s="34">
        <f>IF(Y7="",NA(),Y7)</f>
        <v>80.150000000000006</v>
      </c>
      <c r="Z6" s="34">
        <f t="shared" ref="Z6:AH6" si="4">IF(Z7="",NA(),Z7)</f>
        <v>78.81</v>
      </c>
      <c r="AA6" s="34">
        <f t="shared" si="4"/>
        <v>76.45</v>
      </c>
      <c r="AB6" s="34">
        <f t="shared" si="4"/>
        <v>74.59</v>
      </c>
      <c r="AC6" s="34">
        <f t="shared" si="4"/>
        <v>86.03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1642.11</v>
      </c>
      <c r="BG6" s="34">
        <f t="shared" ref="BG6:BO6" si="7">IF(BG7="",NA(),BG7)</f>
        <v>1742.42</v>
      </c>
      <c r="BH6" s="34">
        <f t="shared" si="7"/>
        <v>1775.63</v>
      </c>
      <c r="BI6" s="33">
        <f t="shared" si="7"/>
        <v>0</v>
      </c>
      <c r="BJ6" s="33">
        <f t="shared" si="7"/>
        <v>0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55.86</v>
      </c>
      <c r="BR6" s="34">
        <f t="shared" ref="BR6:BZ6" si="8">IF(BR7="",NA(),BR7)</f>
        <v>33.590000000000003</v>
      </c>
      <c r="BS6" s="34">
        <f t="shared" si="8"/>
        <v>28.62</v>
      </c>
      <c r="BT6" s="34">
        <f t="shared" si="8"/>
        <v>31.22</v>
      </c>
      <c r="BU6" s="34">
        <f t="shared" si="8"/>
        <v>48.36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317.27</v>
      </c>
      <c r="CC6" s="34">
        <f t="shared" ref="CC6:CK6" si="9">IF(CC7="",NA(),CC7)</f>
        <v>514.29</v>
      </c>
      <c r="CD6" s="34">
        <f t="shared" si="9"/>
        <v>609.92999999999995</v>
      </c>
      <c r="CE6" s="34">
        <f t="shared" si="9"/>
        <v>560.08000000000004</v>
      </c>
      <c r="CF6" s="34">
        <f t="shared" si="9"/>
        <v>375.6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37.520000000000003</v>
      </c>
      <c r="CN6" s="34">
        <f t="shared" ref="CN6:CV6" si="10">IF(CN7="",NA(),CN7)</f>
        <v>33.520000000000003</v>
      </c>
      <c r="CO6" s="34">
        <f t="shared" si="10"/>
        <v>27.24</v>
      </c>
      <c r="CP6" s="34">
        <f t="shared" si="10"/>
        <v>33.22</v>
      </c>
      <c r="CQ6" s="34">
        <f t="shared" si="10"/>
        <v>37.39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83.9</v>
      </c>
      <c r="CY6" s="34">
        <f t="shared" ref="CY6:DG6" si="11">IF(CY7="",NA(),CY7)</f>
        <v>84.07</v>
      </c>
      <c r="CZ6" s="34">
        <f t="shared" si="11"/>
        <v>83.89</v>
      </c>
      <c r="DA6" s="34">
        <f t="shared" si="11"/>
        <v>83.24</v>
      </c>
      <c r="DB6" s="34">
        <f t="shared" si="11"/>
        <v>85.02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74021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86.04</v>
      </c>
      <c r="Q7" s="37">
        <v>64.819999999999993</v>
      </c>
      <c r="R7" s="37">
        <v>2646</v>
      </c>
      <c r="S7" s="37">
        <v>2874</v>
      </c>
      <c r="T7" s="37">
        <v>234.08</v>
      </c>
      <c r="U7" s="37">
        <v>12.28</v>
      </c>
      <c r="V7" s="37">
        <v>2423</v>
      </c>
      <c r="W7" s="37">
        <v>3.38</v>
      </c>
      <c r="X7" s="37">
        <v>716.86</v>
      </c>
      <c r="Y7" s="37">
        <v>80.150000000000006</v>
      </c>
      <c r="Z7" s="37">
        <v>78.81</v>
      </c>
      <c r="AA7" s="37">
        <v>76.45</v>
      </c>
      <c r="AB7" s="37">
        <v>74.59</v>
      </c>
      <c r="AC7" s="37">
        <v>86.03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1642.11</v>
      </c>
      <c r="BG7" s="37">
        <v>1742.42</v>
      </c>
      <c r="BH7" s="37">
        <v>1775.63</v>
      </c>
      <c r="BI7" s="37">
        <v>0</v>
      </c>
      <c r="BJ7" s="37">
        <v>0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55.86</v>
      </c>
      <c r="BR7" s="37">
        <v>33.590000000000003</v>
      </c>
      <c r="BS7" s="37">
        <v>28.62</v>
      </c>
      <c r="BT7" s="37">
        <v>31.22</v>
      </c>
      <c r="BU7" s="37">
        <v>48.36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317.27</v>
      </c>
      <c r="CC7" s="37">
        <v>514.29</v>
      </c>
      <c r="CD7" s="37">
        <v>609.92999999999995</v>
      </c>
      <c r="CE7" s="37">
        <v>560.08000000000004</v>
      </c>
      <c r="CF7" s="37">
        <v>375.6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37.520000000000003</v>
      </c>
      <c r="CN7" s="37">
        <v>33.520000000000003</v>
      </c>
      <c r="CO7" s="37">
        <v>27.24</v>
      </c>
      <c r="CP7" s="37">
        <v>33.22</v>
      </c>
      <c r="CQ7" s="37">
        <v>37.39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83.9</v>
      </c>
      <c r="CY7" s="37">
        <v>84.07</v>
      </c>
      <c r="CZ7" s="37">
        <v>83.89</v>
      </c>
      <c r="DA7" s="37">
        <v>83.24</v>
      </c>
      <c r="DB7" s="37">
        <v>85.02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2019-01-30T09:47:26Z</dcterms:modified>
</cp:coreProperties>
</file>