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V1TvrKwMjoXLiQeqr7vM3JV3SjVcXwktQXmnblCwc7qLUg00n14V/WHfGu1htJ5uk5NZs0JNJJZR/u4WnbZdg==" workbookSaltValue="vGRqjXumVneOEUkJIozQn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<sst xmlns="http://schemas.openxmlformats.org/spreadsheetml/2006/main" count="240" uniqueCount="126">
  <si>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</si>
  <si>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</si>
  <si>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</si>
  <si>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</si>
  <si>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</si>
  <si>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</si>
  <si>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</si>
  <si>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</si>
  <si>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</si>
  <si>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</si>
  <si>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</si>
  <si>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</si>
  <si>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</si>
  <si>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</si>
  <si>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</si>
  <si>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</si>
  <si>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</si>
  <si>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</si>
  <si>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</si>
  <si>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</si>
  <si>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</si>
  <si>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</si>
  <si>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</si>
  <si>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</si>
  <si>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</si>
  <si>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</si>
  <si>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</si>
  <si>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</si>
  <si>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</si>
  <si>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</si>
  <si>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</si>
  <si>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</si>
  <si>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</si>
  <si>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</si>
  <si>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</si>
  <si>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</si>
  <si>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</si>
  <si>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</si>
  <si>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</si>
  <si>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</si>
  <si>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</si>
  <si>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</si>
  <si>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</si>
  <si>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</si>
  <si>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</si>
  <si>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</si>
  <si>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</si>
  <si>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</si>
  <si>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</si>
  <si>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</si>
  <si>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</si>
  <si>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</si>
  <si>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</si>
  <si>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</si>
  <si>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</si>
  <si>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</si>
  <si>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</si>
  <si>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</si>
  <si>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</si>
  <si>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</si>
  <si>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</si>
  <si>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</si>
  <si>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</si>
  <si>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</si>
  <si>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</si>
  <si>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</si>
  <si>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</si>
  <si>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</si>
  <si>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</si>
  <si>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</si>
  <si>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</si>
  <si>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</si>
  <si>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</si>
  <si>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</si>
  <si>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</si>
  <si>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</si>
  <si>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</si>
  <si>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</si>
  <si>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</si>
  <si>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</si>
  <si>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</si>
  <si>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</si>
  <si>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</si>
  <si>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</si>
  <si>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</si>
  <si>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</si>
  <si>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</si>
  <si>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</si>
  <si>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</si>
  <si>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</si>
  <si>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</si>
  <si>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</si>
  <si>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</si>
  <si>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</si>
  <si>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</si>
  <si>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</si>
  <si>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</si>
  <si>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</si>
  <si>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</si>
  <si>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</si>
  <si>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</si>
  <si>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</si>
  <si>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</si>
  <si>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</si>
  <si>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</si>
  <si>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</si>
  <si>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</si>
  <si>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</si>
  <si>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</si>
  <si>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</si>
  <si>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</si>
  <si>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</si>
  <si>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</si>
  <si>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</si>
  <si>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</si>
  <si>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</si>
  <si>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</si>
  <si>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</si>
  <si>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</si>
  <si>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</si>
  <si>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</si>
  <si>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</si>
  <si>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</si>
  <si>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rPh sb="16" eb="19">
      <t>ゲスイドウ</t>
    </rPh>
    <phoneticPr fontId="15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</si>
  <si>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phoneticPr fontId="15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</si>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</sst>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D-4610-BE7A-D08BCC23E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7952"/>
        <c:axId val="882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ED-4610-BE7A-D08BCC23E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7952"/>
        <c:axId val="88252416"/>
      </c:lineChart>
      <c:dateAx>
        <c:axId val="882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52416"/>
        <c:crosses val="autoZero"/>
        <c:auto val="1"/>
        <c:lblOffset val="100"/>
        <c:baseTimeUnit val="years"/>
      </c:dateAx>
      <c:valAx>
        <c:axId val="8825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60.8</c:v>
                </c:pt>
                <c:pt idx="1">
                  <c:v>38.799999999999997</c:v>
                </c:pt>
                <c:pt idx="2">
                  <c:v>38.799999999999997</c:v>
                </c:pt>
                <c:pt idx="3">
                  <c:v>44.6</c:v>
                </c:pt>
                <c:pt idx="4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E9-46E0-BE5E-B769000F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77504"/>
        <c:axId val="366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E9-46E0-BE5E-B769000F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77504"/>
        <c:axId val="36683776"/>
      </c:lineChart>
      <c:dateAx>
        <c:axId val="3667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683776"/>
        <c:crosses val="autoZero"/>
        <c:auto val="1"/>
        <c:lblOffset val="100"/>
        <c:baseTimeUnit val="years"/>
      </c:dateAx>
      <c:valAx>
        <c:axId val="366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67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96.5</c:v>
                </c:pt>
                <c:pt idx="1">
                  <c:v>90.38</c:v>
                </c:pt>
                <c:pt idx="2">
                  <c:v>91.89</c:v>
                </c:pt>
                <c:pt idx="3">
                  <c:v>93.32</c:v>
                </c:pt>
                <c:pt idx="4">
                  <c:v>87.12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58-441D-ABC1-02416ED9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3456"/>
        <c:axId val="3640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58-441D-ABC1-02416ED94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3456"/>
        <c:axId val="36405632"/>
      </c:lineChart>
      <c:dateAx>
        <c:axId val="3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405632"/>
        <c:crosses val="autoZero"/>
        <c:auto val="1"/>
        <c:lblOffset val="100"/>
        <c:baseTimeUnit val="years"/>
      </c:dateAx>
      <c:valAx>
        <c:axId val="3640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71.739999999999995</c:v>
                </c:pt>
                <c:pt idx="1">
                  <c:v>69.78</c:v>
                </c:pt>
                <c:pt idx="2">
                  <c:v>70.89</c:v>
                </c:pt>
                <c:pt idx="3">
                  <c:v>63.17</c:v>
                </c:pt>
                <c:pt idx="4">
                  <c:v>83.82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55-4043-99BE-EAEC2EC71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47808"/>
        <c:axId val="3625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55-4043-99BE-EAEC2EC71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7808"/>
        <c:axId val="36258176"/>
      </c:lineChart>
      <c:dateAx>
        <c:axId val="3624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58176"/>
        <c:crosses val="autoZero"/>
        <c:auto val="1"/>
        <c:lblOffset val="100"/>
        <c:baseTimeUnit val="years"/>
      </c:dateAx>
      <c:valAx>
        <c:axId val="3625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4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DF-4187-9B72-812877AC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97344"/>
        <c:axId val="3629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DF-4187-9B72-812877AC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7344"/>
        <c:axId val="36299520"/>
      </c:lineChart>
      <c:dateAx>
        <c:axId val="3629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299520"/>
        <c:crosses val="autoZero"/>
        <c:auto val="1"/>
        <c:lblOffset val="100"/>
        <c:baseTimeUnit val="years"/>
      </c:dateAx>
      <c:valAx>
        <c:axId val="3629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29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34-458A-942A-1D394227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3360"/>
        <c:axId val="359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34-458A-942A-1D394227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83360"/>
        <c:axId val="35984896"/>
      </c:lineChart>
      <c:dateAx>
        <c:axId val="3598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984896"/>
        <c:crosses val="autoZero"/>
        <c:auto val="1"/>
        <c:lblOffset val="100"/>
        <c:baseTimeUnit val="years"/>
      </c:dateAx>
      <c:valAx>
        <c:axId val="359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98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1-4E57-8E8D-7FB51AA3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30336"/>
        <c:axId val="3603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1-4E57-8E8D-7FB51AA39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30336"/>
        <c:axId val="36036608"/>
      </c:lineChart>
      <c:dateAx>
        <c:axId val="360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36608"/>
        <c:crosses val="autoZero"/>
        <c:auto val="1"/>
        <c:lblOffset val="100"/>
        <c:baseTimeUnit val="years"/>
      </c:dateAx>
      <c:valAx>
        <c:axId val="3603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3C-470A-8492-8F6B1F32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67584"/>
        <c:axId val="360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3C-470A-8492-8F6B1F32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7584"/>
        <c:axId val="36073856"/>
      </c:lineChart>
      <c:dateAx>
        <c:axId val="3606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073856"/>
        <c:crosses val="autoZero"/>
        <c:auto val="1"/>
        <c:lblOffset val="100"/>
        <c:baseTimeUnit val="years"/>
      </c:dateAx>
      <c:valAx>
        <c:axId val="360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06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4895.25</c:v>
                </c:pt>
                <c:pt idx="1">
                  <c:v>4006.57</c:v>
                </c:pt>
                <c:pt idx="2">
                  <c:v>3531.52</c:v>
                </c:pt>
                <c:pt idx="3">
                  <c:v>1485.16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30-4807-9279-E4968ECC3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08544"/>
        <c:axId val="3611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30-4807-9279-E4968ECC3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8544"/>
        <c:axId val="36110720"/>
      </c:lineChart>
      <c:dateAx>
        <c:axId val="3610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10720"/>
        <c:crosses val="autoZero"/>
        <c:auto val="1"/>
        <c:lblOffset val="100"/>
        <c:baseTimeUnit val="years"/>
      </c:dateAx>
      <c:valAx>
        <c:axId val="3611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0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68.709999999999994</c:v>
                </c:pt>
                <c:pt idx="2">
                  <c:v>65.13</c:v>
                </c:pt>
                <c:pt idx="3">
                  <c:v>59.51</c:v>
                </c:pt>
                <c:pt idx="4">
                  <c:v>49.54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3-41C0-BFB2-E9E1A2E1C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5792"/>
        <c:axId val="361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3-41C0-BFB2-E9E1A2E1C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5792"/>
        <c:axId val="36152064"/>
      </c:lineChart>
      <c:dateAx>
        <c:axId val="3614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52064"/>
        <c:crosses val="autoZero"/>
        <c:auto val="1"/>
        <c:lblOffset val="100"/>
        <c:baseTimeUnit val="years"/>
      </c:dateAx>
      <c:valAx>
        <c:axId val="361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4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328.92</c:v>
                </c:pt>
                <c:pt idx="1">
                  <c:v>262.31</c:v>
                </c:pt>
                <c:pt idx="2">
                  <c:v>280.87</c:v>
                </c:pt>
                <c:pt idx="3">
                  <c:v>385.04</c:v>
                </c:pt>
                <c:pt idx="4">
                  <c:v>386.31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E0-417C-9A94-301E4B2F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3312"/>
        <c:axId val="3617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E0-417C-9A94-301E4B2F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3312"/>
        <c:axId val="36175232"/>
      </c:lineChart>
      <c:dateAx>
        <c:axId val="361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175232"/>
        <c:crosses val="autoZero"/>
        <c:auto val="1"/>
        <c:lblOffset val="100"/>
        <c:baseTimeUnit val="years"/>
      </c:dateAx>
      <c:valAx>
        <c:axId val="3617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1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昭和村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1294</v>
      </c>
      <c r="AM8" s="49"/>
      <c r="AN8" s="49"/>
      <c r="AO8" s="49"/>
      <c r="AP8" s="49"/>
      <c r="AQ8" s="49"/>
      <c r="AR8" s="49"/>
      <c r="AS8" s="49"/>
      <c r="AT8" s="44">
        <f>データ!T6</f>
        <v>209.46</v>
      </c>
      <c r="AU8" s="44"/>
      <c r="AV8" s="44"/>
      <c r="AW8" s="44"/>
      <c r="AX8" s="44"/>
      <c r="AY8" s="44"/>
      <c r="AZ8" s="44"/>
      <c r="BA8" s="44"/>
      <c r="BB8" s="44">
        <f>データ!U6</f>
        <v>6.18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59.69</v>
      </c>
      <c r="Q10" s="44"/>
      <c r="R10" s="44"/>
      <c r="S10" s="44"/>
      <c r="T10" s="44"/>
      <c r="U10" s="44"/>
      <c r="V10" s="44"/>
      <c r="W10" s="44">
        <f>データ!Q6</f>
        <v>67.33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761</v>
      </c>
      <c r="AM10" s="49"/>
      <c r="AN10" s="49"/>
      <c r="AO10" s="49"/>
      <c r="AP10" s="49"/>
      <c r="AQ10" s="49"/>
      <c r="AR10" s="49"/>
      <c r="AS10" s="49"/>
      <c r="AT10" s="44">
        <f>データ!W6</f>
        <v>0.43</v>
      </c>
      <c r="AU10" s="44"/>
      <c r="AV10" s="44"/>
      <c r="AW10" s="44"/>
      <c r="AX10" s="44"/>
      <c r="AY10" s="44"/>
      <c r="AZ10" s="44"/>
      <c r="BA10" s="44"/>
      <c r="BB10" s="44">
        <f>データ!X6</f>
        <v>1769.77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oPV/PgQgfhvHfWWC0ZmgheUJEGi/Ja+3Pfvh+EOstLUBsHm93GIPc+gFs6JhWO+OoHBbpLDD685eFN+GjisFJg==" saltValue="qW0pgiSM96mPP3G+w6MX1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74462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福島県　昭和村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59.69</v>
      </c>
      <c r="Q6" s="33">
        <f t="shared" si="3"/>
        <v>67.33</v>
      </c>
      <c r="R6" s="33">
        <f t="shared" si="3"/>
        <v>3240</v>
      </c>
      <c r="S6" s="33">
        <f t="shared" si="3"/>
        <v>1294</v>
      </c>
      <c r="T6" s="33">
        <f t="shared" si="3"/>
        <v>209.46</v>
      </c>
      <c r="U6" s="33">
        <f t="shared" si="3"/>
        <v>6.18</v>
      </c>
      <c r="V6" s="33">
        <f t="shared" si="3"/>
        <v>761</v>
      </c>
      <c r="W6" s="33">
        <f t="shared" si="3"/>
        <v>0.43</v>
      </c>
      <c r="X6" s="33">
        <f t="shared" si="3"/>
        <v>1769.77</v>
      </c>
      <c r="Y6" s="34">
        <f>IF(Y7="",NA(),Y7)</f>
        <v>71.739999999999995</v>
      </c>
      <c r="Z6" s="34">
        <f t="shared" ref="Z6:AH6" si="4">IF(Z7="",NA(),Z7)</f>
        <v>69.78</v>
      </c>
      <c r="AA6" s="34">
        <f t="shared" si="4"/>
        <v>70.89</v>
      </c>
      <c r="AB6" s="34">
        <f t="shared" si="4"/>
        <v>63.17</v>
      </c>
      <c r="AC6" s="34">
        <f t="shared" si="4"/>
        <v>83.82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4895.25</v>
      </c>
      <c r="BG6" s="34">
        <f t="shared" ref="BG6:BO6" si="7">IF(BG7="",NA(),BG7)</f>
        <v>4006.57</v>
      </c>
      <c r="BH6" s="34">
        <f t="shared" si="7"/>
        <v>3531.52</v>
      </c>
      <c r="BI6" s="34">
        <f t="shared" si="7"/>
        <v>1485.16</v>
      </c>
      <c r="BJ6" s="33">
        <f t="shared" si="7"/>
        <v>0</v>
      </c>
      <c r="BK6" s="34">
        <f t="shared" si="7"/>
        <v>1554.05</v>
      </c>
      <c r="BL6" s="34">
        <f t="shared" si="7"/>
        <v>1671.86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45.95</v>
      </c>
      <c r="BR6" s="34">
        <f t="shared" ref="BR6:BZ6" si="8">IF(BR7="",NA(),BR7)</f>
        <v>68.709999999999994</v>
      </c>
      <c r="BS6" s="34">
        <f t="shared" si="8"/>
        <v>65.13</v>
      </c>
      <c r="BT6" s="34">
        <f t="shared" si="8"/>
        <v>59.51</v>
      </c>
      <c r="BU6" s="34">
        <f t="shared" si="8"/>
        <v>49.54</v>
      </c>
      <c r="BV6" s="34">
        <f t="shared" si="8"/>
        <v>53.01</v>
      </c>
      <c r="BW6" s="34">
        <f t="shared" si="8"/>
        <v>50.54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328.92</v>
      </c>
      <c r="CC6" s="34">
        <f t="shared" ref="CC6:CK6" si="9">IF(CC7="",NA(),CC7)</f>
        <v>262.31</v>
      </c>
      <c r="CD6" s="34">
        <f t="shared" si="9"/>
        <v>280.87</v>
      </c>
      <c r="CE6" s="34">
        <f t="shared" si="9"/>
        <v>385.04</v>
      </c>
      <c r="CF6" s="34">
        <f t="shared" si="9"/>
        <v>386.31</v>
      </c>
      <c r="CG6" s="34">
        <f t="shared" si="9"/>
        <v>299.39</v>
      </c>
      <c r="CH6" s="34">
        <f t="shared" si="9"/>
        <v>320.36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60.8</v>
      </c>
      <c r="CN6" s="34">
        <f t="shared" ref="CN6:CV6" si="10">IF(CN7="",NA(),CN7)</f>
        <v>38.799999999999997</v>
      </c>
      <c r="CO6" s="34">
        <f t="shared" si="10"/>
        <v>38.799999999999997</v>
      </c>
      <c r="CP6" s="34">
        <f t="shared" si="10"/>
        <v>44.6</v>
      </c>
      <c r="CQ6" s="34">
        <f t="shared" si="10"/>
        <v>44.6</v>
      </c>
      <c r="CR6" s="34">
        <f t="shared" si="10"/>
        <v>36.200000000000003</v>
      </c>
      <c r="CS6" s="34">
        <f t="shared" si="10"/>
        <v>34.74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96.5</v>
      </c>
      <c r="CY6" s="34">
        <f t="shared" ref="CY6:DG6" si="11">IF(CY7="",NA(),CY7)</f>
        <v>90.38</v>
      </c>
      <c r="CZ6" s="34">
        <f t="shared" si="11"/>
        <v>91.89</v>
      </c>
      <c r="DA6" s="34">
        <f t="shared" si="11"/>
        <v>93.32</v>
      </c>
      <c r="DB6" s="34">
        <f t="shared" si="11"/>
        <v>87.12</v>
      </c>
      <c r="DC6" s="34">
        <f t="shared" si="11"/>
        <v>71.069999999999993</v>
      </c>
      <c r="DD6" s="34">
        <f t="shared" si="11"/>
        <v>70.14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0.11</v>
      </c>
      <c r="EF6" s="34">
        <f t="shared" ref="EF6:EN6" si="14">IF(EF7="",NA(),EF7)</f>
        <v>0.11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74462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59.69</v>
      </c>
      <c r="Q7" s="37">
        <v>67.33</v>
      </c>
      <c r="R7" s="37">
        <v>3240</v>
      </c>
      <c r="S7" s="37">
        <v>1294</v>
      </c>
      <c r="T7" s="37">
        <v>209.46</v>
      </c>
      <c r="U7" s="37">
        <v>6.18</v>
      </c>
      <c r="V7" s="37">
        <v>761</v>
      </c>
      <c r="W7" s="37">
        <v>0.43</v>
      </c>
      <c r="X7" s="37">
        <v>1769.77</v>
      </c>
      <c r="Y7" s="37">
        <v>71.739999999999995</v>
      </c>
      <c r="Z7" s="37">
        <v>69.78</v>
      </c>
      <c r="AA7" s="37">
        <v>70.89</v>
      </c>
      <c r="AB7" s="37">
        <v>63.17</v>
      </c>
      <c r="AC7" s="37">
        <v>83.82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4895.25</v>
      </c>
      <c r="BG7" s="37">
        <v>4006.57</v>
      </c>
      <c r="BH7" s="37">
        <v>3531.52</v>
      </c>
      <c r="BI7" s="37">
        <v>1485.16</v>
      </c>
      <c r="BJ7" s="37">
        <v>0</v>
      </c>
      <c r="BK7" s="37">
        <v>1554.05</v>
      </c>
      <c r="BL7" s="37">
        <v>1671.86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45.95</v>
      </c>
      <c r="BR7" s="37">
        <v>68.709999999999994</v>
      </c>
      <c r="BS7" s="37">
        <v>65.13</v>
      </c>
      <c r="BT7" s="37">
        <v>59.51</v>
      </c>
      <c r="BU7" s="37">
        <v>49.54</v>
      </c>
      <c r="BV7" s="37">
        <v>53.01</v>
      </c>
      <c r="BW7" s="37">
        <v>50.54</v>
      </c>
      <c r="BX7" s="37">
        <v>66.22</v>
      </c>
      <c r="BY7" s="37">
        <v>69.87</v>
      </c>
      <c r="BZ7" s="37">
        <v>74.3</v>
      </c>
      <c r="CA7" s="37">
        <v>75.58</v>
      </c>
      <c r="CB7" s="37">
        <v>328.92</v>
      </c>
      <c r="CC7" s="37">
        <v>262.31</v>
      </c>
      <c r="CD7" s="37">
        <v>280.87</v>
      </c>
      <c r="CE7" s="37">
        <v>385.04</v>
      </c>
      <c r="CF7" s="37">
        <v>386.31</v>
      </c>
      <c r="CG7" s="37">
        <v>299.39</v>
      </c>
      <c r="CH7" s="37">
        <v>320.36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60.8</v>
      </c>
      <c r="CN7" s="37">
        <v>38.799999999999997</v>
      </c>
      <c r="CO7" s="37">
        <v>38.799999999999997</v>
      </c>
      <c r="CP7" s="37">
        <v>44.6</v>
      </c>
      <c r="CQ7" s="37">
        <v>44.6</v>
      </c>
      <c r="CR7" s="37">
        <v>36.200000000000003</v>
      </c>
      <c r="CS7" s="37">
        <v>34.74</v>
      </c>
      <c r="CT7" s="37">
        <v>41.35</v>
      </c>
      <c r="CU7" s="37">
        <v>42.9</v>
      </c>
      <c r="CV7" s="37">
        <v>43.36</v>
      </c>
      <c r="CW7" s="37">
        <v>42.66</v>
      </c>
      <c r="CX7" s="37">
        <v>96.5</v>
      </c>
      <c r="CY7" s="37">
        <v>90.38</v>
      </c>
      <c r="CZ7" s="37">
        <v>91.89</v>
      </c>
      <c r="DA7" s="37">
        <v>93.32</v>
      </c>
      <c r="DB7" s="37">
        <v>87.12</v>
      </c>
      <c r="DC7" s="37">
        <v>71.069999999999993</v>
      </c>
      <c r="DD7" s="37">
        <v>70.14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0.11</v>
      </c>
      <c r="EF7" s="37">
        <v>0.11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2019-02-13T08:36:08Z</dcterms:modified>
</cp:coreProperties>
</file>