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420d-suiden\水田畑作共有\生産に関する資料\平成29年産　水稲・大豆・麦・そばの生産に関する資料\05_製本\03_公開版\"/>
    </mc:Choice>
  </mc:AlternateContent>
  <bookViews>
    <workbookView xWindow="-12" yWindow="-12" windowWidth="10320" windowHeight="7836" tabRatio="793"/>
  </bookViews>
  <sheets>
    <sheet name="Ⅲ麦の部" sheetId="14" r:id="rId1"/>
    <sheet name="小麦生産①" sheetId="1" r:id="rId2"/>
    <sheet name="大麦生産①" sheetId="8" r:id="rId3"/>
    <sheet name="小麦栽培②" sheetId="3" r:id="rId4"/>
    <sheet name="大麦栽培②" sheetId="4" r:id="rId5"/>
    <sheet name="検査結果③" sheetId="9" r:id="rId6"/>
    <sheet name="麦わら処理状況（大小麦）④" sheetId="12" r:id="rId7"/>
    <sheet name="排水対策（大小麦）⑤" sheetId="5" r:id="rId8"/>
    <sheet name="麦団地状況⑥" sheetId="10" r:id="rId9"/>
    <sheet name="輪作体系別面積（大小麦）⑦" sheetId="13" r:id="rId10"/>
  </sheets>
  <definedNames>
    <definedName name="_xlnm.Print_Area" localSheetId="0">Ⅲ麦の部!$A$1:$G$36</definedName>
    <definedName name="_xlnm.Print_Area" localSheetId="5">検査結果③!$A$1:$I$14</definedName>
    <definedName name="_xlnm.Print_Area" localSheetId="3">小麦栽培②!$A$1:$Z$120</definedName>
    <definedName name="_xlnm.Print_Area" localSheetId="1">小麦生産①!$A$1:$N$116</definedName>
    <definedName name="_xlnm.Print_Area" localSheetId="4">大麦栽培②!$A$1:$Y$36</definedName>
    <definedName name="_xlnm.Print_Area" localSheetId="2">大麦生産①!$A$1:$K$32</definedName>
    <definedName name="_xlnm.Print_Area" localSheetId="7">'排水対策（大小麦）⑤'!$A$1:$L$91</definedName>
    <definedName name="_xlnm.Print_Area" localSheetId="6">'麦わら処理状況（大小麦）④'!$A$1:$K$95</definedName>
    <definedName name="_xlnm.Print_Area" localSheetId="8">麦団地状況⑥!$A$1:$Z$14</definedName>
    <definedName name="_xlnm.Print_Area" localSheetId="9">'輪作体系別面積（大小麦）⑦'!$A$1:$M$95</definedName>
    <definedName name="_xlnm.Print_Titles" localSheetId="3">小麦栽培②!$1:$10</definedName>
    <definedName name="_xlnm.Print_Titles" localSheetId="1">小麦生産①!$2:$6</definedName>
    <definedName name="_xlnm.Print_Titles" localSheetId="4">大麦栽培②!$1:$10</definedName>
    <definedName name="_xlnm.Print_Titles" localSheetId="2">大麦生産①!$1:$6</definedName>
    <definedName name="_xlnm.Print_Titles" localSheetId="7">'排水対策（大小麦）⑤'!$2:$6</definedName>
    <definedName name="_xlnm.Print_Titles" localSheetId="6">'麦わら処理状況（大小麦）④'!$1:$10</definedName>
    <definedName name="_xlnm.Print_Titles" localSheetId="8">麦団地状況⑥!$1:$5</definedName>
    <definedName name="_xlnm.Print_Titles" localSheetId="9">'輪作体系別面積（大小麦）⑦'!$1:$10</definedName>
  </definedNames>
  <calcPr calcId="162913"/>
</workbook>
</file>

<file path=xl/calcChain.xml><?xml version="1.0" encoding="utf-8"?>
<calcChain xmlns="http://schemas.openxmlformats.org/spreadsheetml/2006/main">
  <c r="I8" i="9" l="1"/>
  <c r="L69" i="5" l="1"/>
  <c r="D69" i="5" l="1"/>
  <c r="E69" i="5"/>
  <c r="F69" i="5"/>
  <c r="G69" i="5"/>
  <c r="H69" i="5"/>
  <c r="I69" i="5"/>
  <c r="J69" i="5"/>
  <c r="C69" i="5"/>
  <c r="C79" i="5" l="1"/>
  <c r="C24" i="5"/>
  <c r="L90" i="5" l="1"/>
  <c r="K90" i="5"/>
  <c r="J90" i="5"/>
  <c r="I90" i="5"/>
  <c r="H90" i="5"/>
  <c r="G90" i="5"/>
  <c r="F90" i="5"/>
  <c r="E90" i="5"/>
  <c r="D90" i="5"/>
  <c r="C90" i="5"/>
  <c r="L30" i="5" l="1"/>
  <c r="K30" i="5"/>
  <c r="J30" i="5"/>
  <c r="I30" i="5"/>
  <c r="H30" i="5"/>
  <c r="G30" i="5"/>
  <c r="F30" i="5"/>
  <c r="E30" i="5"/>
  <c r="D30" i="5"/>
  <c r="C30" i="5"/>
  <c r="H13" i="5" l="1"/>
  <c r="H17" i="5"/>
  <c r="H24" i="5"/>
  <c r="H11" i="5" s="1"/>
  <c r="H43" i="5"/>
  <c r="H12" i="5" s="1"/>
  <c r="H14" i="5"/>
  <c r="H74" i="5"/>
  <c r="H15" i="5" s="1"/>
  <c r="H88" i="5"/>
  <c r="H16" i="5" s="1"/>
  <c r="H10" i="5" s="1"/>
  <c r="L17" i="5"/>
  <c r="L88" i="5"/>
  <c r="L16" i="5" s="1"/>
  <c r="L10" i="5" s="1"/>
  <c r="L74" i="5"/>
  <c r="L15" i="5" s="1"/>
  <c r="L13" i="5"/>
  <c r="L43" i="5"/>
  <c r="L12" i="5"/>
  <c r="L24" i="5"/>
  <c r="L11" i="5" s="1"/>
  <c r="L14" i="5"/>
  <c r="K17" i="5"/>
  <c r="K88" i="5"/>
  <c r="K16" i="5" s="1"/>
  <c r="K10" i="5" s="1"/>
  <c r="K74" i="5"/>
  <c r="K15" i="5" s="1"/>
  <c r="K14" i="5"/>
  <c r="K43" i="5"/>
  <c r="K12" i="5" s="1"/>
  <c r="K24" i="5"/>
  <c r="K11" i="5" s="1"/>
  <c r="K13" i="5"/>
  <c r="K9" i="5" l="1"/>
  <c r="H9" i="5"/>
  <c r="L8" i="5"/>
  <c r="K8" i="5"/>
  <c r="H8" i="5"/>
  <c r="L9" i="5"/>
  <c r="H7" i="5" l="1"/>
  <c r="K7" i="5"/>
  <c r="L7" i="5"/>
  <c r="C12" i="9"/>
  <c r="C4" i="9" s="1"/>
  <c r="H5" i="9"/>
  <c r="D5" i="9"/>
  <c r="G10" i="9"/>
  <c r="I10" i="9"/>
  <c r="E10" i="9"/>
  <c r="J17" i="5" l="1"/>
  <c r="I17" i="5"/>
  <c r="G17" i="5"/>
  <c r="F17" i="5"/>
  <c r="D17" i="5"/>
  <c r="J88" i="5"/>
  <c r="I88" i="5"/>
  <c r="I16" i="5" s="1"/>
  <c r="G88" i="5"/>
  <c r="G16" i="5" s="1"/>
  <c r="F88" i="5"/>
  <c r="F16" i="5" s="1"/>
  <c r="E88" i="5"/>
  <c r="E16" i="5" s="1"/>
  <c r="D88" i="5"/>
  <c r="D16" i="5" s="1"/>
  <c r="C88" i="5"/>
  <c r="C16" i="5" s="1"/>
  <c r="F14" i="5"/>
  <c r="J14" i="5"/>
  <c r="E14" i="5"/>
  <c r="H12" i="9"/>
  <c r="I12" i="9" s="1"/>
  <c r="F12" i="9"/>
  <c r="F4" i="9" s="1"/>
  <c r="D12" i="9"/>
  <c r="E12" i="9" s="1"/>
  <c r="I14" i="9"/>
  <c r="I6" i="9"/>
  <c r="G14" i="9"/>
  <c r="E14" i="9"/>
  <c r="C11" i="5"/>
  <c r="D24" i="5"/>
  <c r="E24" i="5"/>
  <c r="F24" i="5"/>
  <c r="F11" i="5" s="1"/>
  <c r="G24" i="5"/>
  <c r="G11" i="5" s="1"/>
  <c r="I24" i="5"/>
  <c r="I11" i="5" s="1"/>
  <c r="J24" i="5"/>
  <c r="J11" i="5" s="1"/>
  <c r="C43" i="5"/>
  <c r="D43" i="5"/>
  <c r="E43" i="5"/>
  <c r="E12" i="5" s="1"/>
  <c r="F43" i="5"/>
  <c r="F12" i="5" s="1"/>
  <c r="G43" i="5"/>
  <c r="G12" i="5" s="1"/>
  <c r="I43" i="5"/>
  <c r="I12" i="5" s="1"/>
  <c r="J43" i="5"/>
  <c r="J12" i="5" s="1"/>
  <c r="C13" i="5"/>
  <c r="D13" i="5"/>
  <c r="E13" i="5"/>
  <c r="I13" i="5"/>
  <c r="J13" i="5"/>
  <c r="C14" i="5"/>
  <c r="G14" i="5"/>
  <c r="C74" i="5"/>
  <c r="C15" i="5" s="1"/>
  <c r="D74" i="5"/>
  <c r="D15" i="5" s="1"/>
  <c r="E74" i="5"/>
  <c r="E15" i="5" s="1"/>
  <c r="F74" i="5"/>
  <c r="F15" i="5" s="1"/>
  <c r="G74" i="5"/>
  <c r="G15" i="5" s="1"/>
  <c r="I74" i="5"/>
  <c r="I15" i="5" s="1"/>
  <c r="J74" i="5"/>
  <c r="J15" i="5" s="1"/>
  <c r="E17" i="5"/>
  <c r="C17" i="5"/>
  <c r="G13" i="5"/>
  <c r="F13" i="5"/>
  <c r="J16" i="5"/>
  <c r="G6" i="9"/>
  <c r="E6" i="9"/>
  <c r="D4" i="9"/>
  <c r="E11" i="5"/>
  <c r="D12" i="5"/>
  <c r="C12" i="5"/>
  <c r="I14" i="5"/>
  <c r="D14" i="5"/>
  <c r="D9" i="5" s="1"/>
  <c r="E5" i="9"/>
  <c r="G10" i="5" l="1"/>
  <c r="J10" i="5"/>
  <c r="G9" i="5"/>
  <c r="E10" i="5"/>
  <c r="E9" i="5"/>
  <c r="I9" i="5"/>
  <c r="C9" i="5"/>
  <c r="J9" i="5"/>
  <c r="F9" i="5"/>
  <c r="E8" i="5"/>
  <c r="E7" i="5" s="1"/>
  <c r="F10" i="5"/>
  <c r="C10" i="5"/>
  <c r="D10" i="5"/>
  <c r="G8" i="5"/>
  <c r="C8" i="5"/>
  <c r="J8" i="5"/>
  <c r="J7" i="5" s="1"/>
  <c r="D11" i="5"/>
  <c r="D8" i="5" s="1"/>
  <c r="G12" i="9"/>
  <c r="G5" i="9"/>
  <c r="G4" i="9"/>
  <c r="I10" i="5"/>
  <c r="I8" i="5"/>
  <c r="I5" i="9"/>
  <c r="H4" i="9"/>
  <c r="F8" i="5"/>
  <c r="F7" i="5" l="1"/>
  <c r="C7" i="5"/>
  <c r="G7" i="5"/>
  <c r="D7" i="5"/>
  <c r="E4" i="9"/>
  <c r="I4" i="9"/>
  <c r="I7" i="5"/>
</calcChain>
</file>

<file path=xl/sharedStrings.xml><?xml version="1.0" encoding="utf-8"?>
<sst xmlns="http://schemas.openxmlformats.org/spreadsheetml/2006/main" count="3113" uniqueCount="481">
  <si>
    <t>　</t>
  </si>
  <si>
    <t>普</t>
  </si>
  <si>
    <t>10ａ当</t>
  </si>
  <si>
    <t>更新率</t>
  </si>
  <si>
    <t>市町村名</t>
  </si>
  <si>
    <t>アブク</t>
  </si>
  <si>
    <t>計</t>
  </si>
  <si>
    <t>その他</t>
  </si>
  <si>
    <t>たり収量</t>
  </si>
  <si>
    <t>マワセ</t>
  </si>
  <si>
    <t xml:space="preserve"> (ha)</t>
  </si>
  <si>
    <t xml:space="preserve"> (%)</t>
  </si>
  <si>
    <t xml:space="preserve"> (kg)</t>
  </si>
  <si>
    <t xml:space="preserve"> (t)</t>
  </si>
  <si>
    <t>シュン</t>
  </si>
  <si>
    <t>ラ　イ</t>
  </si>
  <si>
    <t>子実作付</t>
  </si>
  <si>
    <t>ド</t>
  </si>
  <si>
    <t>全</t>
  </si>
  <si>
    <t>そ</t>
  </si>
  <si>
    <t>個</t>
  </si>
  <si>
    <t>共</t>
  </si>
  <si>
    <t>自</t>
  </si>
  <si>
    <t>面　　積</t>
  </si>
  <si>
    <t>リ</t>
  </si>
  <si>
    <t>面</t>
  </si>
  <si>
    <t>の</t>
  </si>
  <si>
    <t>ル</t>
  </si>
  <si>
    <t>他</t>
  </si>
  <si>
    <t>播</t>
  </si>
  <si>
    <t>層</t>
  </si>
  <si>
    <t>脱</t>
  </si>
  <si>
    <t>通</t>
  </si>
  <si>
    <t>型</t>
  </si>
  <si>
    <t>　(ha)</t>
  </si>
  <si>
    <t>(ha)</t>
  </si>
  <si>
    <t>　</t>
    <phoneticPr fontId="5"/>
  </si>
  <si>
    <t>団地化・</t>
    <rPh sb="0" eb="2">
      <t>ダンチ</t>
    </rPh>
    <rPh sb="2" eb="3">
      <t>カ</t>
    </rPh>
    <phoneticPr fontId="5"/>
  </si>
  <si>
    <t>水利調整</t>
    <rPh sb="0" eb="2">
      <t>スイリ</t>
    </rPh>
    <rPh sb="2" eb="4">
      <t>チョウセイ</t>
    </rPh>
    <phoneticPr fontId="5"/>
  </si>
  <si>
    <t>その他</t>
    <rPh sb="2" eb="3">
      <t>タ</t>
    </rPh>
    <phoneticPr fontId="5"/>
  </si>
  <si>
    <t>５条</t>
    <rPh sb="1" eb="2">
      <t>ジョウ</t>
    </rPh>
    <phoneticPr fontId="3"/>
  </si>
  <si>
    <t>上</t>
    <rPh sb="0" eb="1">
      <t>ジョウ</t>
    </rPh>
    <phoneticPr fontId="3"/>
  </si>
  <si>
    <t>紙</t>
    <rPh sb="0" eb="1">
      <t>カミ</t>
    </rPh>
    <phoneticPr fontId="3"/>
  </si>
  <si>
    <t>袋</t>
    <rPh sb="0" eb="1">
      <t>フクロ</t>
    </rPh>
    <phoneticPr fontId="3"/>
  </si>
  <si>
    <t>　出荷方法</t>
    <rPh sb="1" eb="3">
      <t>シュッカ</t>
    </rPh>
    <rPh sb="3" eb="5">
      <t>ホウホウ</t>
    </rPh>
    <phoneticPr fontId="3"/>
  </si>
  <si>
    <t>（ha）</t>
    <phoneticPr fontId="3"/>
  </si>
  <si>
    <t>　</t>
    <phoneticPr fontId="5"/>
  </si>
  <si>
    <t>　</t>
    <phoneticPr fontId="5"/>
  </si>
  <si>
    <t>　　</t>
    <phoneticPr fontId="5"/>
  </si>
  <si>
    <t>小　  計</t>
    <rPh sb="0" eb="1">
      <t>ショウ</t>
    </rPh>
    <rPh sb="4" eb="5">
      <t>ケイ</t>
    </rPh>
    <phoneticPr fontId="5"/>
  </si>
  <si>
    <t>子実作付</t>
    <rPh sb="2" eb="4">
      <t>サクツケ</t>
    </rPh>
    <phoneticPr fontId="3"/>
  </si>
  <si>
    <t>燥</t>
    <rPh sb="0" eb="1">
      <t>ソウ</t>
    </rPh>
    <phoneticPr fontId="3"/>
  </si>
  <si>
    <t>同</t>
    <rPh sb="0" eb="1">
      <t>ドウ</t>
    </rPh>
    <phoneticPr fontId="3"/>
  </si>
  <si>
    <t>赤かび病防除状況</t>
    <rPh sb="0" eb="1">
      <t>アカ</t>
    </rPh>
    <rPh sb="3" eb="4">
      <t>ビョウ</t>
    </rPh>
    <rPh sb="4" eb="6">
      <t>ボウジョ</t>
    </rPh>
    <rPh sb="6" eb="8">
      <t>ジョウキョウ</t>
    </rPh>
    <phoneticPr fontId="3"/>
  </si>
  <si>
    <t>防除回数</t>
    <rPh sb="0" eb="2">
      <t>ボウジョ</t>
    </rPh>
    <rPh sb="2" eb="4">
      <t>カイスウ</t>
    </rPh>
    <phoneticPr fontId="3"/>
  </si>
  <si>
    <t>１回</t>
    <rPh sb="1" eb="2">
      <t>カイ</t>
    </rPh>
    <phoneticPr fontId="3"/>
  </si>
  <si>
    <t>無　防　除</t>
    <rPh sb="0" eb="1">
      <t>ム</t>
    </rPh>
    <rPh sb="2" eb="3">
      <t>ボウ</t>
    </rPh>
    <rPh sb="4" eb="5">
      <t>ジョ</t>
    </rPh>
    <phoneticPr fontId="3"/>
  </si>
  <si>
    <t>２回以上</t>
    <rPh sb="1" eb="2">
      <t>カイ</t>
    </rPh>
    <rPh sb="2" eb="4">
      <t>イジョウ</t>
    </rPh>
    <phoneticPr fontId="3"/>
  </si>
  <si>
    <t>種子</t>
    <rPh sb="0" eb="2">
      <t>シュシ</t>
    </rPh>
    <phoneticPr fontId="3"/>
  </si>
  <si>
    <t>配布</t>
    <rPh sb="0" eb="2">
      <t>ハイフ</t>
    </rPh>
    <phoneticPr fontId="3"/>
  </si>
  <si>
    <t>数量</t>
    <rPh sb="0" eb="2">
      <t>スウリョウ</t>
    </rPh>
    <phoneticPr fontId="3"/>
  </si>
  <si>
    <t>種 子</t>
    <phoneticPr fontId="3"/>
  </si>
  <si>
    <t>生産量</t>
    <phoneticPr fontId="3"/>
  </si>
  <si>
    <t>面　　積</t>
    <phoneticPr fontId="3"/>
  </si>
  <si>
    <t>きぬ</t>
    <phoneticPr fontId="3"/>
  </si>
  <si>
    <t>ゆき</t>
    <phoneticPr fontId="3"/>
  </si>
  <si>
    <t>　</t>
    <phoneticPr fontId="3"/>
  </si>
  <si>
    <t>あずま</t>
    <phoneticPr fontId="3"/>
  </si>
  <si>
    <t>ちから</t>
    <phoneticPr fontId="3"/>
  </si>
  <si>
    <t xml:space="preserve"> (kg)</t>
    <phoneticPr fontId="3"/>
  </si>
  <si>
    <t>収穫法別内訳</t>
    <phoneticPr fontId="3"/>
  </si>
  <si>
    <t>コンバイン</t>
    <phoneticPr fontId="3"/>
  </si>
  <si>
    <t>バ</t>
    <phoneticPr fontId="3"/>
  </si>
  <si>
    <t>フ</t>
    <phoneticPr fontId="3"/>
  </si>
  <si>
    <t>　</t>
    <phoneticPr fontId="3"/>
  </si>
  <si>
    <t>レ</t>
    <phoneticPr fontId="3"/>
  </si>
  <si>
    <t>乾</t>
    <phoneticPr fontId="3"/>
  </si>
  <si>
    <t>ラ</t>
    <phoneticPr fontId="3"/>
  </si>
  <si>
    <t>コ</t>
    <phoneticPr fontId="3"/>
  </si>
  <si>
    <t>ン</t>
    <phoneticPr fontId="3"/>
  </si>
  <si>
    <t>(ha)</t>
    <phoneticPr fontId="3"/>
  </si>
  <si>
    <t>※１　「輪作体系別面積（田作）」については、田作における状況を記入し、合計と、統計数値との整合を図る。</t>
    <rPh sb="4" eb="6">
      <t>リンサク</t>
    </rPh>
    <rPh sb="6" eb="8">
      <t>タイケイ</t>
    </rPh>
    <rPh sb="8" eb="9">
      <t>ベツ</t>
    </rPh>
    <rPh sb="9" eb="11">
      <t>メンセキ</t>
    </rPh>
    <rPh sb="12" eb="14">
      <t>デンサク</t>
    </rPh>
    <rPh sb="22" eb="24">
      <t>デンサク</t>
    </rPh>
    <rPh sb="28" eb="30">
      <t>ジョウキョウ</t>
    </rPh>
    <rPh sb="31" eb="33">
      <t>キニュウ</t>
    </rPh>
    <rPh sb="35" eb="37">
      <t>ゴウケイ</t>
    </rPh>
    <rPh sb="39" eb="41">
      <t>トウケイ</t>
    </rPh>
    <rPh sb="41" eb="43">
      <t>スウチ</t>
    </rPh>
    <rPh sb="45" eb="47">
      <t>セイゴウ</t>
    </rPh>
    <rPh sb="48" eb="49">
      <t>ハカ</t>
    </rPh>
    <phoneticPr fontId="3"/>
  </si>
  <si>
    <t>※２　「播種法別面積」、「収穫法別面積」、「乾燥法別面積」、「出荷方法」の各々の合計は、「子実作付面積」との整合を図る。なお、「子実作付面積」と合致しない場合は、備考欄に理由を記入する。</t>
    <rPh sb="4" eb="6">
      <t>ハシュ</t>
    </rPh>
    <rPh sb="6" eb="7">
      <t>ホウ</t>
    </rPh>
    <rPh sb="7" eb="8">
      <t>ベツ</t>
    </rPh>
    <rPh sb="8" eb="10">
      <t>メンセキ</t>
    </rPh>
    <rPh sb="13" eb="15">
      <t>シュウカク</t>
    </rPh>
    <rPh sb="15" eb="16">
      <t>ホウ</t>
    </rPh>
    <rPh sb="16" eb="17">
      <t>ベツ</t>
    </rPh>
    <rPh sb="17" eb="19">
      <t>メンセキ</t>
    </rPh>
    <rPh sb="22" eb="25">
      <t>カンソウホウ</t>
    </rPh>
    <rPh sb="25" eb="26">
      <t>ベツ</t>
    </rPh>
    <rPh sb="26" eb="28">
      <t>メンセキ</t>
    </rPh>
    <rPh sb="31" eb="33">
      <t>シュッカ</t>
    </rPh>
    <rPh sb="33" eb="35">
      <t>ホウホウ</t>
    </rPh>
    <rPh sb="37" eb="39">
      <t>オノオノ</t>
    </rPh>
    <rPh sb="40" eb="42">
      <t>ゴウケイ</t>
    </rPh>
    <rPh sb="45" eb="47">
      <t>シジツ</t>
    </rPh>
    <rPh sb="47" eb="49">
      <t>サクツケ</t>
    </rPh>
    <rPh sb="49" eb="51">
      <t>メンセキ</t>
    </rPh>
    <rPh sb="54" eb="56">
      <t>セイゴウ</t>
    </rPh>
    <rPh sb="57" eb="58">
      <t>ハカ</t>
    </rPh>
    <rPh sb="72" eb="74">
      <t>ガッチ</t>
    </rPh>
    <rPh sb="77" eb="79">
      <t>バアイ</t>
    </rPh>
    <rPh sb="81" eb="84">
      <t>ビコウラン</t>
    </rPh>
    <rPh sb="85" eb="87">
      <t>リユウ</t>
    </rPh>
    <rPh sb="88" eb="90">
      <t>キニュウ</t>
    </rPh>
    <phoneticPr fontId="3"/>
  </si>
  <si>
    <t>産年</t>
    <rPh sb="0" eb="1">
      <t>サン</t>
    </rPh>
    <rPh sb="1" eb="2">
      <t>ドシ</t>
    </rPh>
    <phoneticPr fontId="3"/>
  </si>
  <si>
    <t>農林事務所</t>
    <rPh sb="0" eb="2">
      <t>ノウリン</t>
    </rPh>
    <rPh sb="2" eb="5">
      <t>ジムショ</t>
    </rPh>
    <phoneticPr fontId="3"/>
  </si>
  <si>
    <t>会津</t>
    <rPh sb="0" eb="2">
      <t>アイヅ</t>
    </rPh>
    <phoneticPr fontId="5"/>
  </si>
  <si>
    <t>小　　計</t>
    <rPh sb="0" eb="1">
      <t>ショウ</t>
    </rPh>
    <rPh sb="3" eb="4">
      <t>ケイ</t>
    </rPh>
    <phoneticPr fontId="5"/>
  </si>
  <si>
    <t>※２　「うち実施面積」の内訳については、２種以上の対策を実施した場合は、重複して記載した。</t>
    <rPh sb="6" eb="8">
      <t>ジッシ</t>
    </rPh>
    <rPh sb="8" eb="10">
      <t>メンセキ</t>
    </rPh>
    <rPh sb="12" eb="14">
      <t>ウチワケ</t>
    </rPh>
    <rPh sb="21" eb="22">
      <t>シュ</t>
    </rPh>
    <rPh sb="22" eb="24">
      <t>イジョウ</t>
    </rPh>
    <rPh sb="25" eb="27">
      <t>タイサク</t>
    </rPh>
    <rPh sb="28" eb="30">
      <t>ジッシ</t>
    </rPh>
    <rPh sb="32" eb="34">
      <t>バアイ</t>
    </rPh>
    <rPh sb="36" eb="38">
      <t>チョウフク</t>
    </rPh>
    <rPh sb="40" eb="42">
      <t>キサイ</t>
    </rPh>
    <phoneticPr fontId="5"/>
  </si>
  <si>
    <t>※１　大麦と小麦の合計子実作付面積の内、田作について記載した。</t>
    <rPh sb="3" eb="5">
      <t>オオムギ</t>
    </rPh>
    <rPh sb="6" eb="8">
      <t>コムギ</t>
    </rPh>
    <rPh sb="9" eb="11">
      <t>ゴウケイ</t>
    </rPh>
    <rPh sb="11" eb="13">
      <t>シジツ</t>
    </rPh>
    <rPh sb="13" eb="15">
      <t>サクツケ</t>
    </rPh>
    <rPh sb="15" eb="17">
      <t>メンセキ</t>
    </rPh>
    <rPh sb="18" eb="19">
      <t>ウチ</t>
    </rPh>
    <rPh sb="20" eb="22">
      <t>デンサク</t>
    </rPh>
    <rPh sb="26" eb="28">
      <t>キサイ</t>
    </rPh>
    <phoneticPr fontId="5"/>
  </si>
  <si>
    <t>小　　計</t>
    <rPh sb="0" eb="1">
      <t>ショウ</t>
    </rPh>
    <rPh sb="3" eb="4">
      <t>ケイ</t>
    </rPh>
    <phoneticPr fontId="3"/>
  </si>
  <si>
    <t>伊達</t>
    <rPh sb="0" eb="2">
      <t>ダテ</t>
    </rPh>
    <phoneticPr fontId="5"/>
  </si>
  <si>
    <t>　</t>
    <phoneticPr fontId="5"/>
  </si>
  <si>
    <t>　　</t>
    <phoneticPr fontId="5"/>
  </si>
  <si>
    <t>安達</t>
    <rPh sb="0" eb="2">
      <t>アダチ</t>
    </rPh>
    <phoneticPr fontId="5"/>
  </si>
  <si>
    <t>　</t>
    <phoneticPr fontId="5"/>
  </si>
  <si>
    <t>磐梯町</t>
    <rPh sb="0" eb="3">
      <t>バンダイマチ</t>
    </rPh>
    <phoneticPr fontId="5"/>
  </si>
  <si>
    <t>喜多方</t>
    <rPh sb="0" eb="3">
      <t>キタカタ</t>
    </rPh>
    <phoneticPr fontId="5"/>
  </si>
  <si>
    <t>規格外</t>
    <rPh sb="0" eb="3">
      <t>キカクガイ</t>
    </rPh>
    <phoneticPr fontId="5"/>
  </si>
  <si>
    <t>双葉</t>
    <rPh sb="0" eb="2">
      <t>フタバ</t>
    </rPh>
    <phoneticPr fontId="5"/>
  </si>
  <si>
    <t>産年</t>
    <rPh sb="0" eb="1">
      <t>サン</t>
    </rPh>
    <rPh sb="1" eb="2">
      <t>ネン</t>
    </rPh>
    <phoneticPr fontId="3"/>
  </si>
  <si>
    <t>刈</t>
    <rPh sb="0" eb="1">
      <t>ガ</t>
    </rPh>
    <phoneticPr fontId="3"/>
  </si>
  <si>
    <t>以</t>
    <rPh sb="0" eb="1">
      <t>イ</t>
    </rPh>
    <phoneticPr fontId="3"/>
  </si>
  <si>
    <t xml:space="preserve"> １　小麦の生産出荷状況</t>
    <rPh sb="3" eb="5">
      <t>コムギ</t>
    </rPh>
    <phoneticPr fontId="3"/>
  </si>
  <si>
    <t>奨励品種</t>
    <phoneticPr fontId="3"/>
  </si>
  <si>
    <t>面　　積</t>
    <phoneticPr fontId="3"/>
  </si>
  <si>
    <t xml:space="preserve"> １　大麦の生産出荷状況</t>
    <rPh sb="3" eb="5">
      <t>オオムギ</t>
    </rPh>
    <phoneticPr fontId="3"/>
  </si>
  <si>
    <t xml:space="preserve">   品種別内訳</t>
    <phoneticPr fontId="3"/>
  </si>
  <si>
    <t xml:space="preserve">  品種別内訳</t>
    <phoneticPr fontId="3"/>
  </si>
  <si>
    <t>２　小麦の栽培状況</t>
    <rPh sb="2" eb="4">
      <t>コムギ</t>
    </rPh>
    <phoneticPr fontId="3"/>
  </si>
  <si>
    <t>出</t>
    <rPh sb="0" eb="1">
      <t>デ</t>
    </rPh>
    <phoneticPr fontId="3"/>
  </si>
  <si>
    <t>穂</t>
    <rPh sb="0" eb="1">
      <t>ホ</t>
    </rPh>
    <phoneticPr fontId="3"/>
  </si>
  <si>
    <t>期</t>
    <rPh sb="0" eb="1">
      <t>キ</t>
    </rPh>
    <phoneticPr fontId="3"/>
  </si>
  <si>
    <t>追</t>
    <rPh sb="0" eb="1">
      <t>ツイ</t>
    </rPh>
    <phoneticPr fontId="3"/>
  </si>
  <si>
    <t>肥</t>
    <rPh sb="0" eb="1">
      <t>ヒ</t>
    </rPh>
    <phoneticPr fontId="3"/>
  </si>
  <si>
    <t>２　大麦の栽培状況</t>
    <rPh sb="2" eb="4">
      <t>オオムギ</t>
    </rPh>
    <phoneticPr fontId="3"/>
  </si>
  <si>
    <t>１等</t>
    <rPh sb="1" eb="2">
      <t>トウ</t>
    </rPh>
    <phoneticPr fontId="5"/>
  </si>
  <si>
    <t>２等</t>
    <rPh sb="1" eb="2">
      <t>トウ</t>
    </rPh>
    <phoneticPr fontId="5"/>
  </si>
  <si>
    <t>播種法別内訳</t>
    <phoneticPr fontId="3"/>
  </si>
  <si>
    <t>人</t>
    <phoneticPr fontId="3"/>
  </si>
  <si>
    <t>　</t>
    <phoneticPr fontId="3"/>
  </si>
  <si>
    <t>　</t>
    <phoneticPr fontId="3"/>
  </si>
  <si>
    <t>人</t>
    <phoneticPr fontId="3"/>
  </si>
  <si>
    <t>　</t>
    <phoneticPr fontId="5"/>
  </si>
  <si>
    <t>３　麦類の検査結果</t>
    <rPh sb="2" eb="4">
      <t>ムギルイ</t>
    </rPh>
    <rPh sb="5" eb="7">
      <t>ケンサ</t>
    </rPh>
    <rPh sb="7" eb="9">
      <t>ケッカ</t>
    </rPh>
    <phoneticPr fontId="5"/>
  </si>
  <si>
    <t>検査数量合計</t>
    <rPh sb="0" eb="2">
      <t>ケンサ</t>
    </rPh>
    <rPh sb="2" eb="4">
      <t>スウリョウ</t>
    </rPh>
    <rPh sb="4" eb="6">
      <t>ゴウケイ</t>
    </rPh>
    <phoneticPr fontId="5"/>
  </si>
  <si>
    <t>ﾄﾝ</t>
    <phoneticPr fontId="5"/>
  </si>
  <si>
    <t>％</t>
    <phoneticPr fontId="5"/>
  </si>
  <si>
    <t>　県　　計</t>
    <rPh sb="1" eb="2">
      <t>ケン</t>
    </rPh>
    <rPh sb="4" eb="5">
      <t>ケイ</t>
    </rPh>
    <phoneticPr fontId="5"/>
  </si>
  <si>
    <t>大  麦</t>
    <rPh sb="0" eb="1">
      <t>ダイ</t>
    </rPh>
    <rPh sb="3" eb="4">
      <t>ムギ</t>
    </rPh>
    <phoneticPr fontId="5"/>
  </si>
  <si>
    <t>小　麦</t>
    <rPh sb="0" eb="1">
      <t>ショウ</t>
    </rPh>
    <rPh sb="2" eb="3">
      <t>ムギ</t>
    </rPh>
    <phoneticPr fontId="5"/>
  </si>
  <si>
    <t>(ﾄﾝ)</t>
    <phoneticPr fontId="5"/>
  </si>
  <si>
    <t>(ﾄﾝ)</t>
    <phoneticPr fontId="5"/>
  </si>
  <si>
    <t>きぬあずま</t>
    <phoneticPr fontId="5"/>
  </si>
  <si>
    <t>ゆきちから</t>
    <phoneticPr fontId="5"/>
  </si>
  <si>
    <t>シュンライ</t>
    <phoneticPr fontId="5"/>
  </si>
  <si>
    <t>実施面積</t>
    <rPh sb="0" eb="2">
      <t>ジッシ</t>
    </rPh>
    <rPh sb="2" eb="4">
      <t>メンセキ</t>
    </rPh>
    <phoneticPr fontId="5"/>
  </si>
  <si>
    <t>(ha)</t>
    <phoneticPr fontId="5"/>
  </si>
  <si>
    <t>(参考)</t>
    <rPh sb="1" eb="3">
      <t>サンコウ</t>
    </rPh>
    <phoneticPr fontId="3"/>
  </si>
  <si>
    <t>生産量</t>
    <phoneticPr fontId="3"/>
  </si>
  <si>
    <t>種 子</t>
    <phoneticPr fontId="3"/>
  </si>
  <si>
    <t>　</t>
    <phoneticPr fontId="3"/>
  </si>
  <si>
    <t>会津若松市</t>
    <rPh sb="0" eb="2">
      <t>アイヅ</t>
    </rPh>
    <rPh sb="2" eb="4">
      <t>ワカマツ</t>
    </rPh>
    <rPh sb="4" eb="5">
      <t>シ</t>
    </rPh>
    <phoneticPr fontId="5"/>
  </si>
  <si>
    <t>県北</t>
    <rPh sb="0" eb="1">
      <t>ケン</t>
    </rPh>
    <rPh sb="1" eb="2">
      <t>キタ</t>
    </rPh>
    <phoneticPr fontId="3"/>
  </si>
  <si>
    <t>福島市</t>
    <rPh sb="0" eb="3">
      <t>フクシマシ</t>
    </rPh>
    <phoneticPr fontId="3"/>
  </si>
  <si>
    <t>川俣町</t>
    <rPh sb="0" eb="3">
      <t>カワマタマチ</t>
    </rPh>
    <phoneticPr fontId="3"/>
  </si>
  <si>
    <t>伊達</t>
    <rPh sb="0" eb="2">
      <t>ダテ</t>
    </rPh>
    <phoneticPr fontId="3"/>
  </si>
  <si>
    <t>伊達市</t>
    <rPh sb="0" eb="3">
      <t>ダテシ</t>
    </rPh>
    <phoneticPr fontId="3"/>
  </si>
  <si>
    <t>桑折町</t>
    <rPh sb="0" eb="3">
      <t>コオリマチ</t>
    </rPh>
    <phoneticPr fontId="3"/>
  </si>
  <si>
    <t>国見町</t>
    <rPh sb="0" eb="3">
      <t>クニミマチ</t>
    </rPh>
    <phoneticPr fontId="3"/>
  </si>
  <si>
    <t>県中</t>
    <rPh sb="0" eb="2">
      <t>ケンチュウ</t>
    </rPh>
    <phoneticPr fontId="3"/>
  </si>
  <si>
    <t>郡山市</t>
    <rPh sb="0" eb="3">
      <t>コオリヤマシ</t>
    </rPh>
    <phoneticPr fontId="3"/>
  </si>
  <si>
    <t>田村</t>
    <rPh sb="0" eb="2">
      <t>タムラ</t>
    </rPh>
    <phoneticPr fontId="3"/>
  </si>
  <si>
    <t>田村市</t>
    <rPh sb="0" eb="3">
      <t>タムラシ</t>
    </rPh>
    <phoneticPr fontId="3"/>
  </si>
  <si>
    <t>三春町</t>
    <rPh sb="0" eb="3">
      <t>ミハルマチ</t>
    </rPh>
    <phoneticPr fontId="3"/>
  </si>
  <si>
    <t>小野町</t>
    <rPh sb="0" eb="3">
      <t>オノマチ</t>
    </rPh>
    <phoneticPr fontId="3"/>
  </si>
  <si>
    <t>須賀川</t>
    <rPh sb="0" eb="3">
      <t>スカガワ</t>
    </rPh>
    <phoneticPr fontId="3"/>
  </si>
  <si>
    <t>須賀川市</t>
    <rPh sb="0" eb="4">
      <t>スカガワシ</t>
    </rPh>
    <phoneticPr fontId="3"/>
  </si>
  <si>
    <t>鏡石町</t>
    <rPh sb="0" eb="3">
      <t>カガミイシマチ</t>
    </rPh>
    <phoneticPr fontId="3"/>
  </si>
  <si>
    <t>天栄村</t>
    <rPh sb="0" eb="3">
      <t>テンエイムラ</t>
    </rPh>
    <phoneticPr fontId="3"/>
  </si>
  <si>
    <t>石川町</t>
    <rPh sb="0" eb="3">
      <t>イシカワマチ</t>
    </rPh>
    <phoneticPr fontId="3"/>
  </si>
  <si>
    <t>玉川村</t>
    <rPh sb="0" eb="2">
      <t>タマカワ</t>
    </rPh>
    <rPh sb="2" eb="3">
      <t>ムラ</t>
    </rPh>
    <phoneticPr fontId="3"/>
  </si>
  <si>
    <t>平田村</t>
    <rPh sb="0" eb="3">
      <t>ヒラタムラ</t>
    </rPh>
    <phoneticPr fontId="3"/>
  </si>
  <si>
    <t>浅川町</t>
    <rPh sb="0" eb="2">
      <t>アサカワ</t>
    </rPh>
    <rPh sb="2" eb="3">
      <t>マチ</t>
    </rPh>
    <phoneticPr fontId="3"/>
  </si>
  <si>
    <t>古殿町</t>
    <rPh sb="0" eb="2">
      <t>フルドノ</t>
    </rPh>
    <rPh sb="2" eb="3">
      <t>マチ</t>
    </rPh>
    <phoneticPr fontId="3"/>
  </si>
  <si>
    <t>安達</t>
    <rPh sb="0" eb="2">
      <t>アダチ</t>
    </rPh>
    <phoneticPr fontId="3"/>
  </si>
  <si>
    <t>二本松市</t>
    <rPh sb="0" eb="4">
      <t>ニホンマツシ</t>
    </rPh>
    <phoneticPr fontId="3"/>
  </si>
  <si>
    <t>本宮市</t>
    <rPh sb="0" eb="3">
      <t>モトミヤシ</t>
    </rPh>
    <phoneticPr fontId="3"/>
  </si>
  <si>
    <t>大玉村</t>
    <rPh sb="0" eb="3">
      <t>オオタマムラ</t>
    </rPh>
    <phoneticPr fontId="3"/>
  </si>
  <si>
    <t>県南</t>
    <rPh sb="0" eb="2">
      <t>ケンナン</t>
    </rPh>
    <phoneticPr fontId="3"/>
  </si>
  <si>
    <t>泉崎村</t>
    <rPh sb="0" eb="2">
      <t>イズミザキ</t>
    </rPh>
    <rPh sb="2" eb="3">
      <t>ムラ</t>
    </rPh>
    <phoneticPr fontId="3"/>
  </si>
  <si>
    <t>会津</t>
    <rPh sb="0" eb="2">
      <t>アイヅ</t>
    </rPh>
    <phoneticPr fontId="3"/>
  </si>
  <si>
    <t>会津若松市</t>
    <rPh sb="0" eb="2">
      <t>アイヅ</t>
    </rPh>
    <rPh sb="2" eb="4">
      <t>ワカマツ</t>
    </rPh>
    <rPh sb="4" eb="5">
      <t>シ</t>
    </rPh>
    <phoneticPr fontId="3"/>
  </si>
  <si>
    <t>磐梯町</t>
    <rPh sb="0" eb="3">
      <t>バンダイマチ</t>
    </rPh>
    <phoneticPr fontId="3"/>
  </si>
  <si>
    <t>猪苗代町</t>
    <rPh sb="0" eb="4">
      <t>イナワシロマチ</t>
    </rPh>
    <phoneticPr fontId="3"/>
  </si>
  <si>
    <t>喜多方</t>
    <rPh sb="0" eb="3">
      <t>キタカタ</t>
    </rPh>
    <phoneticPr fontId="3"/>
  </si>
  <si>
    <t>西会津町</t>
    <rPh sb="0" eb="3">
      <t>ニシアイヅ</t>
    </rPh>
    <rPh sb="3" eb="4">
      <t>マチ</t>
    </rPh>
    <phoneticPr fontId="3"/>
  </si>
  <si>
    <t>南会津</t>
    <rPh sb="0" eb="3">
      <t>ミナミアイヅ</t>
    </rPh>
    <phoneticPr fontId="3"/>
  </si>
  <si>
    <t>相馬市</t>
    <rPh sb="0" eb="3">
      <t>ソウマシ</t>
    </rPh>
    <phoneticPr fontId="3"/>
  </si>
  <si>
    <t>広野町</t>
    <rPh sb="0" eb="3">
      <t>ヒロノマチ</t>
    </rPh>
    <phoneticPr fontId="3"/>
  </si>
  <si>
    <t>楢葉町</t>
    <rPh sb="0" eb="3">
      <t>ナラハマチ</t>
    </rPh>
    <phoneticPr fontId="3"/>
  </si>
  <si>
    <t>富岡町</t>
    <rPh sb="0" eb="3">
      <t>トミオカマチ</t>
    </rPh>
    <phoneticPr fontId="3"/>
  </si>
  <si>
    <t>川内村</t>
    <rPh sb="0" eb="3">
      <t>カワウチムラ</t>
    </rPh>
    <phoneticPr fontId="3"/>
  </si>
  <si>
    <t>大熊町</t>
    <rPh sb="0" eb="3">
      <t>オオクママチ</t>
    </rPh>
    <phoneticPr fontId="3"/>
  </si>
  <si>
    <t>双葉町</t>
    <rPh sb="0" eb="3">
      <t>フタバマチ</t>
    </rPh>
    <phoneticPr fontId="3"/>
  </si>
  <si>
    <t>浪江町</t>
    <rPh sb="0" eb="3">
      <t>ナミエマチ</t>
    </rPh>
    <phoneticPr fontId="3"/>
  </si>
  <si>
    <t>葛尾村</t>
    <rPh sb="0" eb="3">
      <t>カツラオムラ</t>
    </rPh>
    <phoneticPr fontId="3"/>
  </si>
  <si>
    <t>双葉</t>
    <rPh sb="0" eb="2">
      <t>フタバ</t>
    </rPh>
    <phoneticPr fontId="3"/>
  </si>
  <si>
    <t>いわき</t>
    <phoneticPr fontId="3"/>
  </si>
  <si>
    <t>中通り</t>
    <rPh sb="0" eb="1">
      <t>ナカ</t>
    </rPh>
    <rPh sb="1" eb="2">
      <t>トオ</t>
    </rPh>
    <phoneticPr fontId="3"/>
  </si>
  <si>
    <t>浜通り</t>
    <rPh sb="0" eb="2">
      <t>ハマドオリ</t>
    </rPh>
    <phoneticPr fontId="3"/>
  </si>
  <si>
    <t>県　北</t>
    <rPh sb="0" eb="1">
      <t>ケン</t>
    </rPh>
    <rPh sb="2" eb="3">
      <t>キタ</t>
    </rPh>
    <phoneticPr fontId="3"/>
  </si>
  <si>
    <t>県　中</t>
    <rPh sb="0" eb="1">
      <t>ケン</t>
    </rPh>
    <rPh sb="2" eb="3">
      <t>ナカ</t>
    </rPh>
    <phoneticPr fontId="3"/>
  </si>
  <si>
    <t>県　南</t>
    <rPh sb="0" eb="1">
      <t>ケン</t>
    </rPh>
    <rPh sb="2" eb="3">
      <t>ミナミ</t>
    </rPh>
    <phoneticPr fontId="3"/>
  </si>
  <si>
    <t>会　津</t>
    <rPh sb="0" eb="1">
      <t>カイ</t>
    </rPh>
    <rPh sb="2" eb="3">
      <t>ツ</t>
    </rPh>
    <phoneticPr fontId="3"/>
  </si>
  <si>
    <t>南会津</t>
    <rPh sb="0" eb="1">
      <t>ミナミ</t>
    </rPh>
    <rPh sb="1" eb="3">
      <t>アイヅ</t>
    </rPh>
    <phoneticPr fontId="3"/>
  </si>
  <si>
    <t>相　双</t>
    <rPh sb="0" eb="1">
      <t>ソウ</t>
    </rPh>
    <rPh sb="2" eb="3">
      <t>ソウ</t>
    </rPh>
    <phoneticPr fontId="3"/>
  </si>
  <si>
    <t>県　計</t>
    <rPh sb="0" eb="1">
      <t>ケン</t>
    </rPh>
    <rPh sb="2" eb="3">
      <t>ケイ</t>
    </rPh>
    <phoneticPr fontId="3"/>
  </si>
  <si>
    <t>鏡石町</t>
    <rPh sb="0" eb="2">
      <t>カガミイシ</t>
    </rPh>
    <rPh sb="2" eb="3">
      <t>マチ</t>
    </rPh>
    <phoneticPr fontId="3"/>
  </si>
  <si>
    <t>古殿町</t>
    <rPh sb="0" eb="3">
      <t>フルドノマチ</t>
    </rPh>
    <phoneticPr fontId="3"/>
  </si>
  <si>
    <t>下郷町</t>
    <rPh sb="0" eb="3">
      <t>シモゴウマチ</t>
    </rPh>
    <phoneticPr fontId="3"/>
  </si>
  <si>
    <t>桧枝岐村</t>
    <rPh sb="0" eb="3">
      <t>ヒノエマタ</t>
    </rPh>
    <rPh sb="3" eb="4">
      <t>ムラ</t>
    </rPh>
    <phoneticPr fontId="3"/>
  </si>
  <si>
    <t>只見町</t>
    <rPh sb="0" eb="3">
      <t>タダミマチ</t>
    </rPh>
    <phoneticPr fontId="3"/>
  </si>
  <si>
    <t>南会津町</t>
    <rPh sb="0" eb="3">
      <t>ミナミアイヅ</t>
    </rPh>
    <rPh sb="3" eb="4">
      <t>マチ</t>
    </rPh>
    <phoneticPr fontId="3"/>
  </si>
  <si>
    <t>広野町</t>
    <rPh sb="0" eb="2">
      <t>ヒロノ</t>
    </rPh>
    <rPh sb="2" eb="3">
      <t>マチ</t>
    </rPh>
    <phoneticPr fontId="3"/>
  </si>
  <si>
    <t>楢葉町</t>
    <rPh sb="0" eb="1">
      <t>ナラ</t>
    </rPh>
    <rPh sb="1" eb="2">
      <t>ハ</t>
    </rPh>
    <rPh sb="2" eb="3">
      <t>マチ</t>
    </rPh>
    <phoneticPr fontId="3"/>
  </si>
  <si>
    <t>富岡町</t>
    <rPh sb="0" eb="2">
      <t>トミオカ</t>
    </rPh>
    <rPh sb="2" eb="3">
      <t>マチ</t>
    </rPh>
    <phoneticPr fontId="3"/>
  </si>
  <si>
    <t>川内村</t>
    <rPh sb="0" eb="2">
      <t>カワウチ</t>
    </rPh>
    <rPh sb="2" eb="3">
      <t>ムラ</t>
    </rPh>
    <phoneticPr fontId="3"/>
  </si>
  <si>
    <t>大熊町</t>
    <rPh sb="0" eb="2">
      <t>オオクマ</t>
    </rPh>
    <rPh sb="2" eb="3">
      <t>マチ</t>
    </rPh>
    <phoneticPr fontId="3"/>
  </si>
  <si>
    <t>葛尾村</t>
    <rPh sb="0" eb="2">
      <t>カツラオ</t>
    </rPh>
    <rPh sb="2" eb="3">
      <t>ムラ</t>
    </rPh>
    <phoneticPr fontId="3"/>
  </si>
  <si>
    <t>中通り</t>
    <rPh sb="0" eb="2">
      <t>ナカドオ</t>
    </rPh>
    <phoneticPr fontId="3"/>
  </si>
  <si>
    <t>浜通り</t>
    <rPh sb="0" eb="2">
      <t>ハマドオ</t>
    </rPh>
    <phoneticPr fontId="3"/>
  </si>
  <si>
    <t>県　中</t>
    <rPh sb="0" eb="1">
      <t>ケン</t>
    </rPh>
    <rPh sb="2" eb="3">
      <t>チュウ</t>
    </rPh>
    <phoneticPr fontId="3"/>
  </si>
  <si>
    <t>県南</t>
    <rPh sb="0" eb="1">
      <t>ケン</t>
    </rPh>
    <rPh sb="1" eb="2">
      <t>ミナミ</t>
    </rPh>
    <phoneticPr fontId="3"/>
  </si>
  <si>
    <t>県北</t>
    <rPh sb="0" eb="1">
      <t>ケン</t>
    </rPh>
    <rPh sb="1" eb="2">
      <t>キタ</t>
    </rPh>
    <phoneticPr fontId="5"/>
  </si>
  <si>
    <t>　</t>
    <phoneticPr fontId="5"/>
  </si>
  <si>
    <t>　　</t>
    <phoneticPr fontId="5"/>
  </si>
  <si>
    <t>伊達市</t>
    <rPh sb="0" eb="3">
      <t>ダテシ</t>
    </rPh>
    <phoneticPr fontId="5"/>
  </si>
  <si>
    <t>桑折町</t>
    <rPh sb="0" eb="3">
      <t>コオリマチ</t>
    </rPh>
    <phoneticPr fontId="5"/>
  </si>
  <si>
    <t>国見町</t>
    <rPh sb="0" eb="3">
      <t>クニミマチ</t>
    </rPh>
    <phoneticPr fontId="5"/>
  </si>
  <si>
    <t>県中</t>
    <rPh sb="0" eb="2">
      <t>ケンチュウ</t>
    </rPh>
    <phoneticPr fontId="5"/>
  </si>
  <si>
    <t>郡山市</t>
    <rPh sb="0" eb="3">
      <t>コオリヤマシ</t>
    </rPh>
    <phoneticPr fontId="5"/>
  </si>
  <si>
    <t>田村</t>
    <rPh sb="0" eb="2">
      <t>タムラ</t>
    </rPh>
    <phoneticPr fontId="5"/>
  </si>
  <si>
    <t>田村市</t>
    <rPh sb="0" eb="3">
      <t>タムラシ</t>
    </rPh>
    <phoneticPr fontId="5"/>
  </si>
  <si>
    <t>三春町</t>
    <rPh sb="0" eb="3">
      <t>ミハルマチ</t>
    </rPh>
    <phoneticPr fontId="5"/>
  </si>
  <si>
    <t>小野町</t>
    <rPh sb="0" eb="3">
      <t>オノマチ</t>
    </rPh>
    <phoneticPr fontId="5"/>
  </si>
  <si>
    <t>須賀川</t>
    <rPh sb="0" eb="3">
      <t>スカガワ</t>
    </rPh>
    <phoneticPr fontId="5"/>
  </si>
  <si>
    <t>県南</t>
    <rPh sb="0" eb="1">
      <t>ケン</t>
    </rPh>
    <rPh sb="1" eb="2">
      <t>ミナミ</t>
    </rPh>
    <phoneticPr fontId="5"/>
  </si>
  <si>
    <t>須賀川市</t>
    <rPh sb="0" eb="4">
      <t>スカガワシ</t>
    </rPh>
    <phoneticPr fontId="5"/>
  </si>
  <si>
    <t>鏡石町</t>
    <rPh sb="0" eb="3">
      <t>カガミイシマチ</t>
    </rPh>
    <phoneticPr fontId="5"/>
  </si>
  <si>
    <t>天栄村</t>
    <rPh sb="0" eb="3">
      <t>テンエイムラ</t>
    </rPh>
    <phoneticPr fontId="5"/>
  </si>
  <si>
    <t>石川町</t>
    <rPh sb="0" eb="3">
      <t>イシカワマチ</t>
    </rPh>
    <phoneticPr fontId="5"/>
  </si>
  <si>
    <t>玉川村</t>
    <rPh sb="0" eb="2">
      <t>タマカワ</t>
    </rPh>
    <rPh sb="2" eb="3">
      <t>ムラ</t>
    </rPh>
    <phoneticPr fontId="5"/>
  </si>
  <si>
    <t>平田村</t>
    <rPh sb="0" eb="3">
      <t>ヒラタムラ</t>
    </rPh>
    <phoneticPr fontId="5"/>
  </si>
  <si>
    <t>浅川町</t>
    <rPh sb="0" eb="3">
      <t>アサカワマチ</t>
    </rPh>
    <phoneticPr fontId="5"/>
  </si>
  <si>
    <t>古殿町</t>
    <rPh sb="0" eb="2">
      <t>フルドノ</t>
    </rPh>
    <rPh sb="2" eb="3">
      <t>マチ</t>
    </rPh>
    <phoneticPr fontId="5"/>
  </si>
  <si>
    <t>白河市</t>
    <rPh sb="0" eb="3">
      <t>シラカワシ</t>
    </rPh>
    <phoneticPr fontId="5"/>
  </si>
  <si>
    <t>西郷村</t>
    <rPh sb="0" eb="3">
      <t>ニシゴウムラ</t>
    </rPh>
    <phoneticPr fontId="5"/>
  </si>
  <si>
    <t>泉崎村</t>
    <rPh sb="0" eb="2">
      <t>イズミザキ</t>
    </rPh>
    <rPh sb="2" eb="3">
      <t>ムラ</t>
    </rPh>
    <phoneticPr fontId="5"/>
  </si>
  <si>
    <t>中島村</t>
    <rPh sb="0" eb="3">
      <t>ナカジマムラ</t>
    </rPh>
    <phoneticPr fontId="5"/>
  </si>
  <si>
    <t>矢吹町</t>
    <rPh sb="0" eb="3">
      <t>ヤブキマチ</t>
    </rPh>
    <phoneticPr fontId="5"/>
  </si>
  <si>
    <t>棚倉町</t>
    <rPh sb="0" eb="2">
      <t>タナクラ</t>
    </rPh>
    <rPh sb="2" eb="3">
      <t>マチ</t>
    </rPh>
    <phoneticPr fontId="5"/>
  </si>
  <si>
    <t>矢祭町</t>
    <rPh sb="0" eb="3">
      <t>ヤマツリマチ</t>
    </rPh>
    <phoneticPr fontId="5"/>
  </si>
  <si>
    <t>塙町</t>
    <rPh sb="0" eb="2">
      <t>ハナワマチ</t>
    </rPh>
    <phoneticPr fontId="5"/>
  </si>
  <si>
    <t>鮫川村</t>
    <rPh sb="0" eb="2">
      <t>サメカワ</t>
    </rPh>
    <rPh sb="2" eb="3">
      <t>ムラ</t>
    </rPh>
    <phoneticPr fontId="5"/>
  </si>
  <si>
    <t>猪苗代町</t>
    <rPh sb="0" eb="4">
      <t>イナワシロマチ</t>
    </rPh>
    <phoneticPr fontId="5"/>
  </si>
  <si>
    <t>南会津</t>
    <rPh sb="0" eb="3">
      <t>ミナミアイヅ</t>
    </rPh>
    <phoneticPr fontId="5"/>
  </si>
  <si>
    <t>下郷町</t>
    <rPh sb="0" eb="3">
      <t>シモゴウマチ</t>
    </rPh>
    <phoneticPr fontId="5"/>
  </si>
  <si>
    <t>桧枝岐村</t>
    <rPh sb="0" eb="3">
      <t>ヒノエマタ</t>
    </rPh>
    <rPh sb="3" eb="4">
      <t>ムラ</t>
    </rPh>
    <phoneticPr fontId="5"/>
  </si>
  <si>
    <t>只見町</t>
    <rPh sb="0" eb="3">
      <t>タダミマチ</t>
    </rPh>
    <phoneticPr fontId="5"/>
  </si>
  <si>
    <t>南会津町</t>
    <rPh sb="0" eb="3">
      <t>ミナミアイヅ</t>
    </rPh>
    <rPh sb="3" eb="4">
      <t>マチ</t>
    </rPh>
    <phoneticPr fontId="5"/>
  </si>
  <si>
    <t>新地町</t>
    <rPh sb="0" eb="3">
      <t>シンチマチ</t>
    </rPh>
    <phoneticPr fontId="5"/>
  </si>
  <si>
    <t>相双</t>
    <rPh sb="0" eb="1">
      <t>ソウ</t>
    </rPh>
    <rPh sb="1" eb="2">
      <t>ソウ</t>
    </rPh>
    <phoneticPr fontId="5"/>
  </si>
  <si>
    <t>いわき</t>
    <phoneticPr fontId="5"/>
  </si>
  <si>
    <t>県　計</t>
    <rPh sb="0" eb="1">
      <t>ケン</t>
    </rPh>
    <rPh sb="2" eb="3">
      <t>ケイ</t>
    </rPh>
    <phoneticPr fontId="5"/>
  </si>
  <si>
    <t>中通り</t>
    <rPh sb="0" eb="2">
      <t>ナカトオ</t>
    </rPh>
    <phoneticPr fontId="5"/>
  </si>
  <si>
    <t>浜通り</t>
    <rPh sb="0" eb="1">
      <t>ハマ</t>
    </rPh>
    <rPh sb="1" eb="2">
      <t>トオ</t>
    </rPh>
    <phoneticPr fontId="5"/>
  </si>
  <si>
    <t>会　津</t>
    <rPh sb="0" eb="1">
      <t>カイ</t>
    </rPh>
    <rPh sb="2" eb="3">
      <t>ツ</t>
    </rPh>
    <phoneticPr fontId="5"/>
  </si>
  <si>
    <t>県　北</t>
    <rPh sb="0" eb="1">
      <t>ケン</t>
    </rPh>
    <rPh sb="2" eb="3">
      <t>キタ</t>
    </rPh>
    <phoneticPr fontId="5"/>
  </si>
  <si>
    <t>県　中</t>
    <rPh sb="0" eb="1">
      <t>ケン</t>
    </rPh>
    <rPh sb="2" eb="3">
      <t>ナカ</t>
    </rPh>
    <phoneticPr fontId="5"/>
  </si>
  <si>
    <t>県　南</t>
    <rPh sb="0" eb="1">
      <t>ケン</t>
    </rPh>
    <rPh sb="2" eb="3">
      <t>ミナミ</t>
    </rPh>
    <phoneticPr fontId="5"/>
  </si>
  <si>
    <t>南会津</t>
    <rPh sb="0" eb="1">
      <t>ミナミ</t>
    </rPh>
    <rPh sb="1" eb="3">
      <t>アイヅ</t>
    </rPh>
    <phoneticPr fontId="5"/>
  </si>
  <si>
    <t>相　双</t>
    <rPh sb="0" eb="1">
      <t>ソウ</t>
    </rPh>
    <rPh sb="2" eb="3">
      <t>ソウ</t>
    </rPh>
    <phoneticPr fontId="5"/>
  </si>
  <si>
    <t>西郷村</t>
    <rPh sb="0" eb="2">
      <t>ニシゴウ</t>
    </rPh>
    <rPh sb="2" eb="3">
      <t>ムラ</t>
    </rPh>
    <phoneticPr fontId="3"/>
  </si>
  <si>
    <t>中島村</t>
    <rPh sb="0" eb="2">
      <t>ナカジマ</t>
    </rPh>
    <rPh sb="2" eb="3">
      <t>ムラ</t>
    </rPh>
    <phoneticPr fontId="3"/>
  </si>
  <si>
    <t>新地町</t>
    <rPh sb="0" eb="3">
      <t>シンチマチ</t>
    </rPh>
    <phoneticPr fontId="3"/>
  </si>
  <si>
    <t>浅川町</t>
    <rPh sb="0" eb="3">
      <t>アサカワマチ</t>
    </rPh>
    <phoneticPr fontId="3"/>
  </si>
  <si>
    <t>西郷村</t>
    <rPh sb="0" eb="3">
      <t>ニシゴウムラ</t>
    </rPh>
    <phoneticPr fontId="3"/>
  </si>
  <si>
    <t>中島村</t>
    <rPh sb="0" eb="3">
      <t>ナカジマムラ</t>
    </rPh>
    <phoneticPr fontId="3"/>
  </si>
  <si>
    <t>アオバコムギ</t>
    <phoneticPr fontId="5"/>
  </si>
  <si>
    <t>白河市</t>
  </si>
  <si>
    <t>矢吹町</t>
  </si>
  <si>
    <t>棚倉町</t>
  </si>
  <si>
    <t>矢祭町</t>
  </si>
  <si>
    <t>塙町</t>
  </si>
  <si>
    <t>鮫川村</t>
  </si>
  <si>
    <t>会津坂下</t>
    <rPh sb="0" eb="2">
      <t>アイヅ</t>
    </rPh>
    <rPh sb="2" eb="3">
      <t>サカ</t>
    </rPh>
    <rPh sb="3" eb="4">
      <t>シタ</t>
    </rPh>
    <phoneticPr fontId="3"/>
  </si>
  <si>
    <t>会津坂下町</t>
    <phoneticPr fontId="3"/>
  </si>
  <si>
    <t>湯 川 村</t>
  </si>
  <si>
    <t>柳 津 町</t>
    <phoneticPr fontId="3"/>
  </si>
  <si>
    <t>三 島 町</t>
    <phoneticPr fontId="3"/>
  </si>
  <si>
    <t>金 山 町</t>
    <phoneticPr fontId="3"/>
  </si>
  <si>
    <t>昭 和 村</t>
    <phoneticPr fontId="3"/>
  </si>
  <si>
    <t>会津美里町</t>
    <phoneticPr fontId="3"/>
  </si>
  <si>
    <t>会津坂下</t>
    <phoneticPr fontId="5"/>
  </si>
  <si>
    <t>南相馬市</t>
    <rPh sb="0" eb="4">
      <t>ミナミソウマシ</t>
    </rPh>
    <phoneticPr fontId="3"/>
  </si>
  <si>
    <t>飯舘村</t>
    <rPh sb="0" eb="3">
      <t>イイタテムラ</t>
    </rPh>
    <phoneticPr fontId="3"/>
  </si>
  <si>
    <t>相馬市</t>
    <rPh sb="0" eb="3">
      <t>ソウマシ</t>
    </rPh>
    <phoneticPr fontId="5"/>
  </si>
  <si>
    <t>南相馬市</t>
    <rPh sb="0" eb="4">
      <t>ミナミソウマシ</t>
    </rPh>
    <phoneticPr fontId="5"/>
  </si>
  <si>
    <t>飯舘村</t>
    <rPh sb="0" eb="3">
      <t>イイタテムラ</t>
    </rPh>
    <phoneticPr fontId="5"/>
  </si>
  <si>
    <t>二本松市</t>
    <rPh sb="0" eb="4">
      <t>ニホンマツシ</t>
    </rPh>
    <phoneticPr fontId="5"/>
  </si>
  <si>
    <t>本宮市</t>
    <rPh sb="0" eb="3">
      <t>モトミヤシ</t>
    </rPh>
    <phoneticPr fontId="5"/>
  </si>
  <si>
    <t>大玉村</t>
    <rPh sb="0" eb="3">
      <t>オオタマムラ</t>
    </rPh>
    <phoneticPr fontId="5"/>
  </si>
  <si>
    <t>いわき</t>
    <phoneticPr fontId="3"/>
  </si>
  <si>
    <t>会津坂下町</t>
    <phoneticPr fontId="3"/>
  </si>
  <si>
    <t>柳 津 町</t>
    <phoneticPr fontId="3"/>
  </si>
  <si>
    <t>三 島 町</t>
    <phoneticPr fontId="3"/>
  </si>
  <si>
    <t>金 山 町</t>
    <phoneticPr fontId="3"/>
  </si>
  <si>
    <t>昭 和 村</t>
    <phoneticPr fontId="3"/>
  </si>
  <si>
    <t>会津美里町</t>
    <phoneticPr fontId="3"/>
  </si>
  <si>
    <t>相双</t>
    <rPh sb="0" eb="2">
      <t>ソウソウ</t>
    </rPh>
    <phoneticPr fontId="3"/>
  </si>
  <si>
    <t>いわき</t>
    <phoneticPr fontId="3"/>
  </si>
  <si>
    <t>会津坂下町</t>
    <phoneticPr fontId="3"/>
  </si>
  <si>
    <t>柳 津 町</t>
    <phoneticPr fontId="3"/>
  </si>
  <si>
    <t>三 島 町</t>
    <phoneticPr fontId="3"/>
  </si>
  <si>
    <t>金 山 町</t>
    <phoneticPr fontId="3"/>
  </si>
  <si>
    <t>昭 和 村</t>
    <phoneticPr fontId="3"/>
  </si>
  <si>
    <t>会津美里町</t>
    <phoneticPr fontId="3"/>
  </si>
  <si>
    <t>福島市</t>
    <rPh sb="0" eb="3">
      <t>フクシマシ</t>
    </rPh>
    <phoneticPr fontId="5"/>
  </si>
  <si>
    <t>川俣町</t>
    <rPh sb="0" eb="3">
      <t>カワマタマチ</t>
    </rPh>
    <phoneticPr fontId="5"/>
  </si>
  <si>
    <t>喜多方市</t>
    <rPh sb="0" eb="3">
      <t>キタカタ</t>
    </rPh>
    <rPh sb="3" eb="4">
      <t>シ</t>
    </rPh>
    <phoneticPr fontId="3"/>
  </si>
  <si>
    <t>北塩原村</t>
    <rPh sb="0" eb="3">
      <t>キタシオバラ</t>
    </rPh>
    <rPh sb="3" eb="4">
      <t>ムラ</t>
    </rPh>
    <phoneticPr fontId="3"/>
  </si>
  <si>
    <t>喜多方</t>
  </si>
  <si>
    <t>喜多方市</t>
  </si>
  <si>
    <t>北塩原村</t>
  </si>
  <si>
    <t>西会津町</t>
  </si>
  <si>
    <t>小　　計</t>
  </si>
  <si>
    <t>小　  計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</si>
  <si>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</si>
  <si>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</si>
  <si>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</si>
  <si>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</si>
  <si>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</si>
  <si>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</si>
  <si>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</si>
  <si>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</si>
  <si>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いわき</t>
    <phoneticPr fontId="3"/>
  </si>
  <si>
    <t>いわき市</t>
    <rPh sb="3" eb="4">
      <t>シ</t>
    </rPh>
    <phoneticPr fontId="3"/>
  </si>
  <si>
    <t>いわき</t>
    <phoneticPr fontId="5"/>
  </si>
  <si>
    <t>　</t>
    <phoneticPr fontId="5"/>
  </si>
  <si>
    <t>　　</t>
    <phoneticPr fontId="5"/>
  </si>
  <si>
    <t>ふく</t>
    <phoneticPr fontId="3"/>
  </si>
  <si>
    <t>あかり</t>
    <phoneticPr fontId="3"/>
  </si>
  <si>
    <t>（ha）</t>
    <phoneticPr fontId="3"/>
  </si>
  <si>
    <t>未検査</t>
    <rPh sb="0" eb="3">
      <t>ミケンサ</t>
    </rPh>
    <phoneticPr fontId="5"/>
  </si>
  <si>
    <t>作業受託</t>
    <rPh sb="0" eb="2">
      <t>サギョウ</t>
    </rPh>
    <rPh sb="2" eb="4">
      <t>ジュタク</t>
    </rPh>
    <phoneticPr fontId="5"/>
  </si>
  <si>
    <t>借地</t>
    <rPh sb="0" eb="2">
      <t>シャクチ</t>
    </rPh>
    <phoneticPr fontId="5"/>
  </si>
  <si>
    <t>自作地</t>
    <rPh sb="0" eb="3">
      <t>ジサクチ</t>
    </rPh>
    <phoneticPr fontId="5"/>
  </si>
  <si>
    <t>畑作</t>
    <rPh sb="0" eb="2">
      <t>ハタサク</t>
    </rPh>
    <phoneticPr fontId="5"/>
  </si>
  <si>
    <t>田作</t>
    <rPh sb="0" eb="2">
      <t>タサク</t>
    </rPh>
    <phoneticPr fontId="5"/>
  </si>
  <si>
    <t>単収</t>
    <rPh sb="0" eb="1">
      <t>タン</t>
    </rPh>
    <rPh sb="1" eb="2">
      <t>オサム</t>
    </rPh>
    <phoneticPr fontId="5"/>
  </si>
  <si>
    <t>生産量</t>
    <rPh sb="0" eb="3">
      <t>セイサンリョウ</t>
    </rPh>
    <phoneticPr fontId="5"/>
  </si>
  <si>
    <t>二毛作
実施
面積</t>
    <rPh sb="0" eb="1">
      <t>2</t>
    </rPh>
    <rPh sb="1" eb="2">
      <t>モウ</t>
    </rPh>
    <rPh sb="2" eb="3">
      <t>サク</t>
    </rPh>
    <rPh sb="4" eb="6">
      <t>ジッシ</t>
    </rPh>
    <rPh sb="7" eb="9">
      <t>メンセキ</t>
    </rPh>
    <phoneticPr fontId="5"/>
  </si>
  <si>
    <t>面積</t>
    <rPh sb="0" eb="2">
      <t>メンセキ</t>
    </rPh>
    <phoneticPr fontId="5"/>
  </si>
  <si>
    <t>　　品種別内訳（品種毎の作付面積）（ｈａ）</t>
    <rPh sb="2" eb="4">
      <t>ヒンシュ</t>
    </rPh>
    <rPh sb="4" eb="5">
      <t>ベツ</t>
    </rPh>
    <rPh sb="5" eb="6">
      <t>ナイ</t>
    </rPh>
    <rPh sb="6" eb="7">
      <t>ヤク</t>
    </rPh>
    <rPh sb="8" eb="10">
      <t>ヒンシュ</t>
    </rPh>
    <rPh sb="10" eb="11">
      <t>ゴト</t>
    </rPh>
    <rPh sb="12" eb="14">
      <t>サクツケ</t>
    </rPh>
    <rPh sb="14" eb="16">
      <t>メンセキ</t>
    </rPh>
    <phoneticPr fontId="15"/>
  </si>
  <si>
    <t>二毛作
実施予定面積</t>
    <rPh sb="0" eb="1">
      <t>2</t>
    </rPh>
    <rPh sb="1" eb="2">
      <t>モウ</t>
    </rPh>
    <rPh sb="2" eb="3">
      <t>サク</t>
    </rPh>
    <rPh sb="4" eb="6">
      <t>ジッシ</t>
    </rPh>
    <rPh sb="6" eb="8">
      <t>ヨテイ</t>
    </rPh>
    <rPh sb="8" eb="10">
      <t>メンセキ</t>
    </rPh>
    <phoneticPr fontId="5"/>
  </si>
  <si>
    <t>播種面積</t>
    <rPh sb="0" eb="2">
      <t>ハシュ</t>
    </rPh>
    <phoneticPr fontId="5"/>
  </si>
  <si>
    <t>農林事務所</t>
    <rPh sb="0" eb="2">
      <t>ノウリン</t>
    </rPh>
    <rPh sb="2" eb="5">
      <t>ジムショ</t>
    </rPh>
    <phoneticPr fontId="15"/>
  </si>
  <si>
    <t>相双</t>
    <rPh sb="0" eb="2">
      <t>ソウソウ</t>
    </rPh>
    <phoneticPr fontId="5"/>
  </si>
  <si>
    <t>ふくあかり</t>
    <phoneticPr fontId="5"/>
  </si>
  <si>
    <t>アブクマワセ</t>
    <phoneticPr fontId="5"/>
  </si>
  <si>
    <t>不</t>
    <rPh sb="0" eb="1">
      <t>フ</t>
    </rPh>
    <phoneticPr fontId="3"/>
  </si>
  <si>
    <t>起</t>
    <rPh sb="0" eb="1">
      <t>キ</t>
    </rPh>
    <phoneticPr fontId="3"/>
  </si>
  <si>
    <t>耕</t>
    <rPh sb="0" eb="1">
      <t>コウ</t>
    </rPh>
    <phoneticPr fontId="3"/>
  </si>
  <si>
    <t>手</t>
    <rPh sb="0" eb="1">
      <t>テ</t>
    </rPh>
    <phoneticPr fontId="3"/>
  </si>
  <si>
    <t>刈</t>
    <rPh sb="0" eb="1">
      <t>カ</t>
    </rPh>
    <phoneticPr fontId="3"/>
  </si>
  <si>
    <t>り</t>
    <phoneticPr fontId="3"/>
  </si>
  <si>
    <t>(バインダ)</t>
    <phoneticPr fontId="3"/>
  </si>
  <si>
    <t>機械乾燥面積</t>
    <phoneticPr fontId="3"/>
  </si>
  <si>
    <t>乾燥法別内訳</t>
    <rPh sb="0" eb="3">
      <t>カンソウホウ</t>
    </rPh>
    <rPh sb="3" eb="4">
      <t>ベツ</t>
    </rPh>
    <rPh sb="4" eb="6">
      <t>ウチワケ</t>
    </rPh>
    <phoneticPr fontId="3"/>
  </si>
  <si>
    <t>自</t>
    <rPh sb="0" eb="1">
      <t>ジ</t>
    </rPh>
    <phoneticPr fontId="3"/>
  </si>
  <si>
    <t>然</t>
    <rPh sb="0" eb="1">
      <t>ゼン</t>
    </rPh>
    <phoneticPr fontId="3"/>
  </si>
  <si>
    <t>乾</t>
    <rPh sb="0" eb="1">
      <t>イヌイ</t>
    </rPh>
    <phoneticPr fontId="3"/>
  </si>
  <si>
    <t>燥</t>
    <rPh sb="0" eb="1">
      <t>ソウ</t>
    </rPh>
    <phoneticPr fontId="3"/>
  </si>
  <si>
    <t>Ｒ</t>
    <phoneticPr fontId="3"/>
  </si>
  <si>
    <t>Ｃ</t>
    <phoneticPr fontId="3"/>
  </si>
  <si>
    <t>Ｅ</t>
    <phoneticPr fontId="3"/>
  </si>
  <si>
    <t>そ</t>
    <phoneticPr fontId="3"/>
  </si>
  <si>
    <t>の</t>
    <phoneticPr fontId="3"/>
  </si>
  <si>
    <t>他</t>
    <rPh sb="0" eb="1">
      <t>ホカ</t>
    </rPh>
    <phoneticPr fontId="3"/>
  </si>
  <si>
    <t>焼</t>
    <rPh sb="0" eb="1">
      <t>ヤ</t>
    </rPh>
    <phoneticPr fontId="5"/>
  </si>
  <si>
    <t>却</t>
    <rPh sb="0" eb="1">
      <t>キャク</t>
    </rPh>
    <phoneticPr fontId="5"/>
  </si>
  <si>
    <t>加</t>
    <rPh sb="0" eb="1">
      <t>カ</t>
    </rPh>
    <phoneticPr fontId="5"/>
  </si>
  <si>
    <t>工</t>
    <rPh sb="0" eb="1">
      <t>コウ</t>
    </rPh>
    <phoneticPr fontId="5"/>
  </si>
  <si>
    <t>そ</t>
    <phoneticPr fontId="5"/>
  </si>
  <si>
    <t>の</t>
    <phoneticPr fontId="5"/>
  </si>
  <si>
    <t>他</t>
    <rPh sb="0" eb="1">
      <t>ホカ</t>
    </rPh>
    <phoneticPr fontId="5"/>
  </si>
  <si>
    <t>耕　種</t>
    <rPh sb="0" eb="1">
      <t>コウ</t>
    </rPh>
    <rPh sb="2" eb="3">
      <t>タネ</t>
    </rPh>
    <phoneticPr fontId="5"/>
  </si>
  <si>
    <t>畜　産</t>
    <rPh sb="0" eb="1">
      <t>チク</t>
    </rPh>
    <rPh sb="2" eb="3">
      <t>サン</t>
    </rPh>
    <phoneticPr fontId="5"/>
  </si>
  <si>
    <t>す</t>
    <phoneticPr fontId="5"/>
  </si>
  <si>
    <t>き</t>
    <phoneticPr fontId="5"/>
  </si>
  <si>
    <t>込</t>
    <rPh sb="0" eb="1">
      <t>コ</t>
    </rPh>
    <phoneticPr fontId="5"/>
  </si>
  <si>
    <t>み</t>
    <phoneticPr fontId="5"/>
  </si>
  <si>
    <t>堆</t>
    <rPh sb="0" eb="1">
      <t>ウズタカシ</t>
    </rPh>
    <phoneticPr fontId="5"/>
  </si>
  <si>
    <t>肥</t>
    <rPh sb="0" eb="1">
      <t>コエ</t>
    </rPh>
    <phoneticPr fontId="5"/>
  </si>
  <si>
    <t>マ</t>
    <phoneticPr fontId="5"/>
  </si>
  <si>
    <t>ル</t>
    <phoneticPr fontId="5"/>
  </si>
  <si>
    <t>チ</t>
    <phoneticPr fontId="5"/>
  </si>
  <si>
    <t>粗</t>
    <rPh sb="0" eb="1">
      <t>ホボ</t>
    </rPh>
    <phoneticPr fontId="5"/>
  </si>
  <si>
    <t>飼</t>
    <rPh sb="0" eb="1">
      <t>シ</t>
    </rPh>
    <phoneticPr fontId="5"/>
  </si>
  <si>
    <t>料</t>
    <rPh sb="0" eb="1">
      <t>リョウ</t>
    </rPh>
    <phoneticPr fontId="5"/>
  </si>
  <si>
    <t>畜</t>
    <rPh sb="0" eb="1">
      <t>チク</t>
    </rPh>
    <phoneticPr fontId="5"/>
  </si>
  <si>
    <t>舎</t>
    <rPh sb="0" eb="1">
      <t>シャ</t>
    </rPh>
    <phoneticPr fontId="5"/>
  </si>
  <si>
    <t>敷</t>
    <rPh sb="0" eb="1">
      <t>シ</t>
    </rPh>
    <phoneticPr fontId="5"/>
  </si>
  <si>
    <t>５　麦栽培における排水対策の実施状況（小麦・大麦子実）</t>
    <rPh sb="2" eb="3">
      <t>ムギ</t>
    </rPh>
    <rPh sb="3" eb="5">
      <t>サイバイ</t>
    </rPh>
    <rPh sb="9" eb="11">
      <t>ハイスイ</t>
    </rPh>
    <rPh sb="11" eb="13">
      <t>タイサク</t>
    </rPh>
    <rPh sb="14" eb="16">
      <t>ジッシ</t>
    </rPh>
    <rPh sb="16" eb="18">
      <t>ジョウキョウ</t>
    </rPh>
    <rPh sb="19" eb="21">
      <t>コムギ</t>
    </rPh>
    <rPh sb="22" eb="24">
      <t>オオムギ</t>
    </rPh>
    <rPh sb="24" eb="26">
      <t>シジツ</t>
    </rPh>
    <phoneticPr fontId="3"/>
  </si>
  <si>
    <t>排水溝・</t>
    <rPh sb="0" eb="3">
      <t>ハイスイコウ</t>
    </rPh>
    <phoneticPr fontId="5"/>
  </si>
  <si>
    <t>明きょ整備</t>
    <rPh sb="0" eb="1">
      <t>メイ</t>
    </rPh>
    <rPh sb="3" eb="5">
      <t>セイビ</t>
    </rPh>
    <phoneticPr fontId="5"/>
  </si>
  <si>
    <t>畝立て</t>
    <rPh sb="0" eb="1">
      <t>ウネ</t>
    </rPh>
    <rPh sb="1" eb="2">
      <t>タ</t>
    </rPh>
    <phoneticPr fontId="5"/>
  </si>
  <si>
    <t>本暗きょ</t>
    <rPh sb="0" eb="1">
      <t>ホン</t>
    </rPh>
    <rPh sb="1" eb="2">
      <t>アン</t>
    </rPh>
    <phoneticPr fontId="5"/>
  </si>
  <si>
    <t>地下水位</t>
    <rPh sb="0" eb="2">
      <t>チカ</t>
    </rPh>
    <rPh sb="2" eb="4">
      <t>スイイ</t>
    </rPh>
    <phoneticPr fontId="5"/>
  </si>
  <si>
    <t>システム</t>
    <phoneticPr fontId="5"/>
  </si>
  <si>
    <t>（FOEAS）</t>
    <phoneticPr fontId="5"/>
  </si>
  <si>
    <t>簡易暗きょ</t>
    <rPh sb="0" eb="2">
      <t>カンイ</t>
    </rPh>
    <rPh sb="2" eb="3">
      <t>アン</t>
    </rPh>
    <phoneticPr fontId="5"/>
  </si>
  <si>
    <t>整備</t>
    <rPh sb="0" eb="2">
      <t>セイビ</t>
    </rPh>
    <phoneticPr fontId="5"/>
  </si>
  <si>
    <t>弾丸暗きょ</t>
    <rPh sb="0" eb="2">
      <t>ダンガン</t>
    </rPh>
    <rPh sb="2" eb="3">
      <t>アン</t>
    </rPh>
    <phoneticPr fontId="5"/>
  </si>
  <si>
    <t>心土破砕</t>
    <rPh sb="0" eb="1">
      <t>ココロ</t>
    </rPh>
    <rPh sb="1" eb="2">
      <t>ツチ</t>
    </rPh>
    <rPh sb="2" eb="4">
      <t>ハサイ</t>
    </rPh>
    <phoneticPr fontId="5"/>
  </si>
  <si>
    <t>２９年産</t>
    <phoneticPr fontId="3"/>
  </si>
  <si>
    <t>４　麦わらの処理方法別作付面積（小麦・大麦）</t>
    <rPh sb="2" eb="3">
      <t>ムギ</t>
    </rPh>
    <rPh sb="6" eb="8">
      <t>ショリ</t>
    </rPh>
    <rPh sb="8" eb="10">
      <t>ホウホウ</t>
    </rPh>
    <rPh sb="10" eb="11">
      <t>ベツ</t>
    </rPh>
    <rPh sb="11" eb="13">
      <t>サクツケ</t>
    </rPh>
    <rPh sb="13" eb="15">
      <t>メンセキ</t>
    </rPh>
    <rPh sb="16" eb="18">
      <t>コムギ</t>
    </rPh>
    <rPh sb="19" eb="21">
      <t>オオムギ</t>
    </rPh>
    <phoneticPr fontId="3"/>
  </si>
  <si>
    <t>２９年産</t>
    <phoneticPr fontId="3"/>
  </si>
  <si>
    <t>３０年産</t>
    <phoneticPr fontId="3"/>
  </si>
  <si>
    <t>２９年産</t>
    <phoneticPr fontId="3"/>
  </si>
  <si>
    <t>２９年産</t>
    <phoneticPr fontId="3"/>
  </si>
  <si>
    <t>３０年産</t>
    <rPh sb="2" eb="4">
      <t>ネンサン</t>
    </rPh>
    <phoneticPr fontId="3"/>
  </si>
  <si>
    <t>３０年産</t>
    <phoneticPr fontId="3"/>
  </si>
  <si>
    <t>平成３０年産播種状況</t>
    <rPh sb="0" eb="2">
      <t>ヘイセイ</t>
    </rPh>
    <rPh sb="4" eb="6">
      <t>ネンサン</t>
    </rPh>
    <rPh sb="6" eb="8">
      <t>ハシュ</t>
    </rPh>
    <rPh sb="8" eb="10">
      <t>ジョウキョウ</t>
    </rPh>
    <phoneticPr fontId="5"/>
  </si>
  <si>
    <t>平成２９年産実績</t>
    <rPh sb="0" eb="2">
      <t>ヘイセイ</t>
    </rPh>
    <rPh sb="4" eb="6">
      <t>ネンサン</t>
    </rPh>
    <rPh sb="6" eb="8">
      <t>ジッセキ</t>
    </rPh>
    <phoneticPr fontId="5"/>
  </si>
  <si>
    <t>（田　作）</t>
    <rPh sb="1" eb="2">
      <t>タ</t>
    </rPh>
    <rPh sb="3" eb="4">
      <t>サク</t>
    </rPh>
    <phoneticPr fontId="5"/>
  </si>
  <si>
    <t>１年</t>
    <rPh sb="1" eb="2">
      <t>ネン</t>
    </rPh>
    <phoneticPr fontId="5"/>
  </si>
  <si>
    <t>２年</t>
    <rPh sb="1" eb="2">
      <t>ネン</t>
    </rPh>
    <phoneticPr fontId="5"/>
  </si>
  <si>
    <t>３作</t>
    <rPh sb="1" eb="2">
      <t>サク</t>
    </rPh>
    <phoneticPr fontId="5"/>
  </si>
  <si>
    <t>稲-麦-大豆</t>
    <rPh sb="0" eb="1">
      <t>イネ</t>
    </rPh>
    <rPh sb="2" eb="3">
      <t>ムギ</t>
    </rPh>
    <rPh sb="4" eb="6">
      <t>ダイズ</t>
    </rPh>
    <phoneticPr fontId="5"/>
  </si>
  <si>
    <t>２作</t>
    <rPh sb="1" eb="2">
      <t>サク</t>
    </rPh>
    <phoneticPr fontId="5"/>
  </si>
  <si>
    <t>当該ほ場における後作（平成２９年度）</t>
    <rPh sb="0" eb="2">
      <t>トウガイ</t>
    </rPh>
    <rPh sb="3" eb="4">
      <t>ジョウ</t>
    </rPh>
    <rPh sb="8" eb="9">
      <t>アト</t>
    </rPh>
    <rPh sb="9" eb="10">
      <t>サク</t>
    </rPh>
    <rPh sb="11" eb="13">
      <t>ヘイセイ</t>
    </rPh>
    <rPh sb="15" eb="17">
      <t>ネンド</t>
    </rPh>
    <phoneticPr fontId="5"/>
  </si>
  <si>
    <t>水稲</t>
    <rPh sb="0" eb="2">
      <t>スイトウ</t>
    </rPh>
    <phoneticPr fontId="5"/>
  </si>
  <si>
    <t>大豆</t>
    <rPh sb="0" eb="2">
      <t>ダイズ</t>
    </rPh>
    <phoneticPr fontId="5"/>
  </si>
  <si>
    <t>そば</t>
    <phoneticPr fontId="5"/>
  </si>
  <si>
    <t>飼料作物</t>
    <rPh sb="0" eb="2">
      <t>シリョウ</t>
    </rPh>
    <rPh sb="2" eb="4">
      <t>サクモツ</t>
    </rPh>
    <phoneticPr fontId="5"/>
  </si>
  <si>
    <t>野菜</t>
    <rPh sb="0" eb="2">
      <t>ヤサイ</t>
    </rPh>
    <phoneticPr fontId="5"/>
  </si>
  <si>
    <t>うち</t>
    <phoneticPr fontId="5"/>
  </si>
  <si>
    <t>７　麦栽培の輪作体系別作付面積（小麦・大麦）</t>
    <rPh sb="2" eb="3">
      <t>ムギ</t>
    </rPh>
    <rPh sb="3" eb="5">
      <t>サイバイ</t>
    </rPh>
    <rPh sb="6" eb="8">
      <t>リンサク</t>
    </rPh>
    <rPh sb="8" eb="10">
      <t>タイケイ</t>
    </rPh>
    <rPh sb="10" eb="11">
      <t>ベツ</t>
    </rPh>
    <rPh sb="11" eb="13">
      <t>サクツケ</t>
    </rPh>
    <rPh sb="13" eb="15">
      <t>メンセキ</t>
    </rPh>
    <rPh sb="16" eb="18">
      <t>コムギ</t>
    </rPh>
    <rPh sb="19" eb="21">
      <t>オオムギ</t>
    </rPh>
    <phoneticPr fontId="3"/>
  </si>
  <si>
    <t>単　作</t>
    <rPh sb="0" eb="1">
      <t>タン</t>
    </rPh>
    <rPh sb="2" eb="3">
      <t>サク</t>
    </rPh>
    <phoneticPr fontId="5"/>
  </si>
  <si>
    <t>-</t>
  </si>
  <si>
    <t>２９年産</t>
  </si>
  <si>
    <t>３０年産</t>
  </si>
  <si>
    <t>郡山市</t>
    <rPh sb="0" eb="2">
      <t>コオリヤマ</t>
    </rPh>
    <rPh sb="2" eb="3">
      <t>シ</t>
    </rPh>
    <phoneticPr fontId="3"/>
  </si>
  <si>
    <t>２９年産</t>
    <phoneticPr fontId="3"/>
  </si>
  <si>
    <t>３０年産</t>
    <phoneticPr fontId="3"/>
  </si>
  <si>
    <t>新地町</t>
    <rPh sb="0" eb="2">
      <t>シンチ</t>
    </rPh>
    <rPh sb="2" eb="3">
      <t>マチ</t>
    </rPh>
    <phoneticPr fontId="3"/>
  </si>
  <si>
    <t>相双</t>
    <rPh sb="0" eb="1">
      <t>ソウ</t>
    </rPh>
    <rPh sb="1" eb="2">
      <t>フタ</t>
    </rPh>
    <phoneticPr fontId="3"/>
  </si>
  <si>
    <t>飯舘村</t>
    <rPh sb="0" eb="2">
      <t>イイタテ</t>
    </rPh>
    <rPh sb="2" eb="3">
      <t>ムラ</t>
    </rPh>
    <phoneticPr fontId="3"/>
  </si>
  <si>
    <t>２９年産</t>
    <phoneticPr fontId="3"/>
  </si>
  <si>
    <t>３０年産</t>
    <phoneticPr fontId="3"/>
  </si>
  <si>
    <t>喜多方市</t>
    <rPh sb="0" eb="4">
      <t>キタカタシ</t>
    </rPh>
    <phoneticPr fontId="3"/>
  </si>
  <si>
    <t>２９年産</t>
    <phoneticPr fontId="3"/>
  </si>
  <si>
    <t>３０年産</t>
    <phoneticPr fontId="3"/>
  </si>
  <si>
    <t>３０年産</t>
    <phoneticPr fontId="3"/>
  </si>
  <si>
    <t>いわき</t>
    <phoneticPr fontId="3"/>
  </si>
  <si>
    <t>２９年産</t>
    <phoneticPr fontId="3"/>
  </si>
  <si>
    <t>３０年産</t>
    <phoneticPr fontId="3"/>
  </si>
  <si>
    <t>-</t>
    <phoneticPr fontId="3"/>
  </si>
  <si>
    <t>Ⅲ　麦の部</t>
    <rPh sb="2" eb="3">
      <t>ムギ</t>
    </rPh>
    <rPh sb="4" eb="5">
      <t>ブ</t>
    </rPh>
    <phoneticPr fontId="15"/>
  </si>
  <si>
    <t>※　数値については、ラウンドのため、誤差が生じる可能性があります。</t>
    <rPh sb="2" eb="4">
      <t>スウチ</t>
    </rPh>
    <rPh sb="18" eb="20">
      <t>ゴサ</t>
    </rPh>
    <rPh sb="21" eb="22">
      <t>ショウ</t>
    </rPh>
    <rPh sb="24" eb="27">
      <t>カノウセイ</t>
    </rPh>
    <phoneticPr fontId="3"/>
  </si>
  <si>
    <t>＊</t>
  </si>
  <si>
    <t>＊</t>
    <phoneticPr fontId="3"/>
  </si>
  <si>
    <t>＊</t>
    <phoneticPr fontId="3"/>
  </si>
  <si>
    <t>５　麦栽培の団地化の状況</t>
    <rPh sb="2" eb="3">
      <t>ムギ</t>
    </rPh>
    <rPh sb="3" eb="5">
      <t>サイバイ</t>
    </rPh>
    <rPh sb="6" eb="9">
      <t>ダンチカ</t>
    </rPh>
    <rPh sb="10" eb="12">
      <t>ジョウキョウ</t>
    </rPh>
    <phoneticPr fontId="15"/>
  </si>
  <si>
    <t>生産組織等数</t>
    <rPh sb="0" eb="2">
      <t>セイサン</t>
    </rPh>
    <rPh sb="2" eb="4">
      <t>ソシキ</t>
    </rPh>
    <rPh sb="4" eb="5">
      <t>トウ</t>
    </rPh>
    <rPh sb="5" eb="6">
      <t>スウ</t>
    </rPh>
    <phoneticPr fontId="5"/>
  </si>
  <si>
    <t>播種前
契約
の
実施</t>
    <rPh sb="0" eb="2">
      <t>ハシュ</t>
    </rPh>
    <rPh sb="2" eb="3">
      <t>マエ</t>
    </rPh>
    <rPh sb="4" eb="6">
      <t>ケイヤク</t>
    </rPh>
    <rPh sb="9" eb="11">
      <t>ジッシ</t>
    </rPh>
    <phoneticPr fontId="5"/>
  </si>
  <si>
    <t>戸別所得補償制度対象数量</t>
    <rPh sb="0" eb="2">
      <t>コベツ</t>
    </rPh>
    <rPh sb="2" eb="4">
      <t>ショトク</t>
    </rPh>
    <rPh sb="4" eb="6">
      <t>ホショウ</t>
    </rPh>
    <rPh sb="6" eb="8">
      <t>セイド</t>
    </rPh>
    <rPh sb="8" eb="10">
      <t>タイショウ</t>
    </rPh>
    <rPh sb="10" eb="12">
      <t>スウリョウ</t>
    </rPh>
    <phoneticPr fontId="5"/>
  </si>
  <si>
    <t>県計</t>
    <rPh sb="0" eb="2">
      <t>ケンケイ</t>
    </rPh>
    <phoneticPr fontId="5"/>
  </si>
  <si>
    <t>県中</t>
    <rPh sb="0" eb="1">
      <t>ケン</t>
    </rPh>
    <rPh sb="1" eb="2">
      <t>チュウ</t>
    </rPh>
    <phoneticPr fontId="5"/>
  </si>
  <si>
    <t>県南</t>
    <rPh sb="0" eb="2">
      <t>ケンナン</t>
    </rPh>
    <phoneticPr fontId="5"/>
  </si>
  <si>
    <t>きぬあずま</t>
    <phoneticPr fontId="15"/>
  </si>
  <si>
    <t>ゆきちから</t>
    <phoneticPr fontId="5"/>
  </si>
  <si>
    <t>ふくあかり</t>
    <phoneticPr fontId="5"/>
  </si>
  <si>
    <t>アオバコムギ</t>
    <phoneticPr fontId="5"/>
  </si>
  <si>
    <t>アブクマワセ</t>
    <phoneticPr fontId="5"/>
  </si>
  <si>
    <t>シュンライ</t>
    <phoneticPr fontId="5"/>
  </si>
  <si>
    <t>(ha)</t>
    <phoneticPr fontId="5"/>
  </si>
  <si>
    <t>(ｔ)</t>
    <phoneticPr fontId="5"/>
  </si>
  <si>
    <t>(kg/10a)</t>
    <phoneticPr fontId="5"/>
  </si>
  <si>
    <t>いわき</t>
    <phoneticPr fontId="5"/>
  </si>
  <si>
    <t>＊</t>
    <phoneticPr fontId="3"/>
  </si>
  <si>
    <t>＊</t>
    <phoneticPr fontId="3"/>
  </si>
  <si>
    <t>二本松市</t>
    <rPh sb="0" eb="3">
      <t>ニホンマツ</t>
    </rPh>
    <rPh sb="3" eb="4">
      <t>シ</t>
    </rPh>
    <phoneticPr fontId="3"/>
  </si>
  <si>
    <t>＊</t>
    <phoneticPr fontId="5"/>
  </si>
  <si>
    <t>＊</t>
    <phoneticPr fontId="5"/>
  </si>
  <si>
    <t>※　ラウンドの関係で計と内訳が合わない場合があります。</t>
    <rPh sb="7" eb="9">
      <t>カンケイ</t>
    </rPh>
    <rPh sb="10" eb="11">
      <t>ケイ</t>
    </rPh>
    <rPh sb="12" eb="14">
      <t>ウチワケ</t>
    </rPh>
    <rPh sb="15" eb="16">
      <t>ア</t>
    </rPh>
    <rPh sb="19" eb="21">
      <t>バアイ</t>
    </rPh>
    <phoneticPr fontId="3"/>
  </si>
  <si>
    <t>※　ラウンドの関係で計と内訳が合わない場合があります。</t>
    <phoneticPr fontId="3"/>
  </si>
  <si>
    <t>※　数値については、ラウンドのため、誤差が生じる可能性があります。</t>
    <phoneticPr fontId="3"/>
  </si>
  <si>
    <t>※　数値については、ラウンドのため、誤差が生じる可能性があります。</t>
    <phoneticPr fontId="5"/>
  </si>
  <si>
    <t>※　１ｈａ以上の取組みについて記載した。
※　合計値はラウンドのため、誤差が生じる可能性があります。</t>
    <rPh sb="5" eb="7">
      <t>イジョウ</t>
    </rPh>
    <rPh sb="8" eb="9">
      <t>ト</t>
    </rPh>
    <rPh sb="9" eb="10">
      <t>ク</t>
    </rPh>
    <rPh sb="15" eb="17">
      <t>キサイ</t>
    </rPh>
    <rPh sb="23" eb="26">
      <t>ゴウケイチ</t>
    </rPh>
    <rPh sb="35" eb="37">
      <t>ゴサ</t>
    </rPh>
    <rPh sb="38" eb="39">
      <t>ショウ</t>
    </rPh>
    <rPh sb="41" eb="44">
      <t>カノウセイ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</si>
</sst>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#,##0_);[Red]\(#,##0\)"/>
    <numFmt numFmtId="178" formatCode="0_);[Red]\(0\)"/>
    <numFmt numFmtId="179" formatCode="0.0_ "/>
    <numFmt numFmtId="180" formatCode="#,##0_ ;[Red]\-#,##0\ "/>
    <numFmt numFmtId="181" formatCode="#,##0.0_);[Red]\(#,##0.0\)"/>
    <numFmt numFmtId="182" formatCode="0.0_);[Red]\(0.0\)"/>
  </numFmts>
  <fonts count="23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HGSｺﾞｼｯｸM"/>
      <family val="3"/>
      <charset val="128"/>
    </font>
    <font>
      <sz val="12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8"/>
      </bottom>
      <diagonal style="thin">
        <color indexed="8"/>
      </diagonal>
    </border>
    <border diagonalUp="1">
      <left/>
      <right/>
      <top style="thin">
        <color indexed="64"/>
      </top>
      <bottom style="medium">
        <color indexed="8"/>
      </bottom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 style="medium">
        <color indexed="8"/>
      </bottom>
      <diagonal style="thin">
        <color indexed="8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8"/>
      </diagonal>
    </border>
    <border diagonalUp="1">
      <left/>
      <right/>
      <top style="thin">
        <color indexed="64"/>
      </top>
      <bottom/>
      <diagonal style="thin">
        <color indexed="8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1" fillId="0" borderId="0"/>
  </cellStyleXfs>
  <cellXfs count="959">
    <xf numFmtId="0" fontId="0" fillId="0" borderId="0" xfId="0"/>
    <xf numFmtId="0" fontId="4" fillId="0" borderId="0" xfId="0" applyFont="1"/>
    <xf numFmtId="0" fontId="4" fillId="0" borderId="0" xfId="0" applyFont="1" applyFill="1"/>
    <xf numFmtId="0" fontId="0" fillId="0" borderId="0" xfId="0" applyFill="1"/>
    <xf numFmtId="0" fontId="6" fillId="0" borderId="0" xfId="0" applyFont="1" applyFill="1"/>
    <xf numFmtId="0" fontId="2" fillId="0" borderId="0" xfId="0" applyFont="1" applyFill="1" applyBorder="1" applyProtection="1"/>
    <xf numFmtId="177" fontId="2" fillId="0" borderId="0" xfId="0" applyNumberFormat="1" applyFont="1" applyFill="1" applyBorder="1" applyProtection="1"/>
    <xf numFmtId="0" fontId="2" fillId="0" borderId="0" xfId="0" applyFont="1" applyFill="1"/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Protection="1"/>
    <xf numFmtId="0" fontId="2" fillId="0" borderId="5" xfId="0" applyFont="1" applyFill="1" applyBorder="1" applyProtection="1"/>
    <xf numFmtId="0" fontId="6" fillId="0" borderId="5" xfId="0" applyFont="1" applyFill="1" applyBorder="1" applyAlignment="1" applyProtection="1">
      <alignment horizontal="center"/>
    </xf>
    <xf numFmtId="177" fontId="2" fillId="0" borderId="4" xfId="0" applyNumberFormat="1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right"/>
    </xf>
    <xf numFmtId="0" fontId="2" fillId="0" borderId="8" xfId="0" applyFont="1" applyFill="1" applyBorder="1" applyProtection="1"/>
    <xf numFmtId="0" fontId="2" fillId="0" borderId="9" xfId="0" applyFont="1" applyFill="1" applyBorder="1" applyProtection="1"/>
    <xf numFmtId="0" fontId="2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2" fillId="0" borderId="11" xfId="0" applyFont="1" applyFill="1" applyBorder="1" applyProtection="1"/>
    <xf numFmtId="177" fontId="2" fillId="0" borderId="12" xfId="0" applyNumberFormat="1" applyFont="1" applyFill="1" applyBorder="1" applyAlignment="1" applyProtection="1">
      <alignment vertical="center"/>
    </xf>
    <xf numFmtId="177" fontId="2" fillId="0" borderId="13" xfId="0" applyNumberFormat="1" applyFont="1" applyFill="1" applyBorder="1" applyAlignment="1" applyProtection="1">
      <alignment vertical="center"/>
    </xf>
    <xf numFmtId="177" fontId="2" fillId="0" borderId="14" xfId="0" applyNumberFormat="1" applyFont="1" applyFill="1" applyBorder="1" applyAlignment="1" applyProtection="1">
      <alignment vertical="center"/>
    </xf>
    <xf numFmtId="0" fontId="6" fillId="0" borderId="0" xfId="0" applyFont="1"/>
    <xf numFmtId="0" fontId="2" fillId="0" borderId="11" xfId="0" applyFont="1" applyFill="1" applyBorder="1" applyAlignment="1" applyProtection="1">
      <alignment horizontal="center"/>
    </xf>
    <xf numFmtId="0" fontId="2" fillId="0" borderId="15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/>
    <xf numFmtId="0" fontId="0" fillId="0" borderId="0" xfId="0" applyBorder="1" applyAlignment="1">
      <alignment horizontal="center" vertical="center" textRotation="255"/>
    </xf>
    <xf numFmtId="178" fontId="2" fillId="0" borderId="0" xfId="0" applyNumberFormat="1" applyFont="1" applyFill="1" applyBorder="1" applyProtection="1"/>
    <xf numFmtId="178" fontId="2" fillId="0" borderId="0" xfId="0" applyNumberFormat="1" applyFont="1" applyFill="1" applyBorder="1" applyAlignment="1" applyProtection="1">
      <alignment horizontal="right"/>
    </xf>
    <xf numFmtId="178" fontId="2" fillId="0" borderId="0" xfId="0" applyNumberFormat="1" applyFont="1" applyFill="1" applyBorder="1" applyAlignment="1" applyProtection="1"/>
    <xf numFmtId="0" fontId="6" fillId="0" borderId="0" xfId="0" applyFont="1" applyFill="1" applyBorder="1" applyAlignment="1"/>
    <xf numFmtId="0" fontId="6" fillId="0" borderId="0" xfId="0" applyFont="1" applyFill="1" applyBorder="1"/>
    <xf numFmtId="0" fontId="2" fillId="0" borderId="16" xfId="0" applyFont="1" applyFill="1" applyBorder="1" applyAlignment="1" applyProtection="1">
      <alignment horizontal="left"/>
    </xf>
    <xf numFmtId="176" fontId="2" fillId="0" borderId="0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177" fontId="2" fillId="0" borderId="0" xfId="0" applyNumberFormat="1" applyFont="1" applyFill="1" applyBorder="1" applyAlignment="1">
      <alignment vertical="center"/>
    </xf>
    <xf numFmtId="0" fontId="2" fillId="0" borderId="17" xfId="0" applyFont="1" applyFill="1" applyBorder="1" applyAlignment="1" applyProtection="1"/>
    <xf numFmtId="0" fontId="2" fillId="0" borderId="13" xfId="0" applyFont="1" applyFill="1" applyBorder="1" applyAlignment="1" applyProtection="1"/>
    <xf numFmtId="0" fontId="2" fillId="0" borderId="16" xfId="0" applyFont="1" applyFill="1" applyBorder="1" applyAlignment="1" applyProtection="1"/>
    <xf numFmtId="177" fontId="2" fillId="0" borderId="4" xfId="0" applyNumberFormat="1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horizontal="left" shrinkToFit="1"/>
    </xf>
    <xf numFmtId="177" fontId="2" fillId="0" borderId="17" xfId="0" applyNumberFormat="1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/>
    <xf numFmtId="177" fontId="2" fillId="0" borderId="16" xfId="0" applyNumberFormat="1" applyFont="1" applyFill="1" applyBorder="1" applyAlignment="1" applyProtection="1">
      <alignment vertical="center"/>
    </xf>
    <xf numFmtId="177" fontId="2" fillId="0" borderId="22" xfId="0" applyNumberFormat="1" applyFont="1" applyFill="1" applyBorder="1" applyAlignment="1">
      <alignment vertical="center"/>
    </xf>
    <xf numFmtId="0" fontId="2" fillId="0" borderId="28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shrinkToFit="1"/>
    </xf>
    <xf numFmtId="0" fontId="2" fillId="0" borderId="29" xfId="0" applyFont="1" applyFill="1" applyBorder="1" applyAlignment="1" applyProtection="1">
      <alignment shrinkToFit="1"/>
    </xf>
    <xf numFmtId="0" fontId="6" fillId="0" borderId="30" xfId="0" applyFont="1" applyFill="1" applyBorder="1" applyAlignment="1" applyProtection="1">
      <alignment horizontal="center"/>
    </xf>
    <xf numFmtId="177" fontId="2" fillId="0" borderId="18" xfId="0" applyNumberFormat="1" applyFont="1" applyFill="1" applyBorder="1" applyAlignment="1" applyProtection="1">
      <alignment horizontal="left" vertical="center"/>
    </xf>
    <xf numFmtId="177" fontId="2" fillId="0" borderId="34" xfId="0" applyNumberFormat="1" applyFont="1" applyFill="1" applyBorder="1" applyAlignment="1" applyProtection="1">
      <alignment horizontal="left" vertical="center"/>
    </xf>
    <xf numFmtId="177" fontId="2" fillId="0" borderId="17" xfId="0" applyNumberFormat="1" applyFont="1" applyFill="1" applyBorder="1" applyAlignment="1" applyProtection="1">
      <alignment horizontal="left" vertical="center"/>
    </xf>
    <xf numFmtId="177" fontId="2" fillId="0" borderId="35" xfId="0" applyNumberFormat="1" applyFont="1" applyFill="1" applyBorder="1" applyAlignment="1" applyProtection="1">
      <alignment horizontal="left" vertical="center"/>
    </xf>
    <xf numFmtId="177" fontId="2" fillId="0" borderId="13" xfId="0" applyNumberFormat="1" applyFont="1" applyFill="1" applyBorder="1" applyAlignment="1" applyProtection="1">
      <alignment horizontal="left" vertical="center"/>
    </xf>
    <xf numFmtId="0" fontId="2" fillId="0" borderId="36" xfId="0" applyFont="1" applyFill="1" applyBorder="1" applyAlignment="1" applyProtection="1">
      <alignment horizontal="left" shrinkToFit="1"/>
    </xf>
    <xf numFmtId="178" fontId="2" fillId="0" borderId="16" xfId="0" applyNumberFormat="1" applyFont="1" applyFill="1" applyBorder="1" applyAlignment="1" applyProtection="1">
      <alignment vertical="center"/>
    </xf>
    <xf numFmtId="178" fontId="2" fillId="0" borderId="13" xfId="0" applyNumberFormat="1" applyFont="1" applyFill="1" applyBorder="1" applyAlignment="1" applyProtection="1">
      <alignment vertical="center"/>
    </xf>
    <xf numFmtId="178" fontId="2" fillId="0" borderId="37" xfId="0" applyNumberFormat="1" applyFont="1" applyFill="1" applyBorder="1" applyAlignment="1" applyProtection="1">
      <alignment vertical="center"/>
    </xf>
    <xf numFmtId="178" fontId="2" fillId="0" borderId="39" xfId="0" applyNumberFormat="1" applyFont="1" applyFill="1" applyBorder="1" applyAlignment="1" applyProtection="1">
      <alignment vertical="center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 applyProtection="1">
      <alignment shrinkToFit="1"/>
    </xf>
    <xf numFmtId="0" fontId="2" fillId="0" borderId="2" xfId="0" applyFont="1" applyFill="1" applyBorder="1" applyAlignment="1">
      <alignment shrinkToFit="1"/>
    </xf>
    <xf numFmtId="177" fontId="2" fillId="0" borderId="10" xfId="0" applyNumberFormat="1" applyFont="1" applyFill="1" applyBorder="1" applyAlignment="1" applyProtection="1">
      <alignment shrinkToFit="1"/>
    </xf>
    <xf numFmtId="0" fontId="2" fillId="0" borderId="5" xfId="0" applyFont="1" applyFill="1" applyBorder="1" applyAlignment="1" applyProtection="1">
      <alignment shrinkToFit="1"/>
    </xf>
    <xf numFmtId="0" fontId="6" fillId="0" borderId="5" xfId="0" applyFont="1" applyFill="1" applyBorder="1" applyAlignment="1" applyProtection="1">
      <alignment horizontal="center" shrinkToFit="1"/>
    </xf>
    <xf numFmtId="177" fontId="2" fillId="0" borderId="4" xfId="0" applyNumberFormat="1" applyFont="1" applyFill="1" applyBorder="1" applyAlignment="1" applyProtection="1">
      <alignment horizontal="center" shrinkToFit="1"/>
    </xf>
    <xf numFmtId="0" fontId="2" fillId="0" borderId="40" xfId="0" applyFont="1" applyFill="1" applyBorder="1" applyAlignment="1" applyProtection="1">
      <alignment horizontal="center" shrinkToFit="1"/>
    </xf>
    <xf numFmtId="0" fontId="2" fillId="0" borderId="4" xfId="0" applyFont="1" applyFill="1" applyBorder="1" applyAlignment="1" applyProtection="1">
      <alignment horizontal="center" shrinkToFit="1"/>
    </xf>
    <xf numFmtId="0" fontId="2" fillId="0" borderId="41" xfId="0" applyFont="1" applyFill="1" applyBorder="1" applyAlignment="1" applyProtection="1">
      <alignment horizontal="center" shrinkToFit="1"/>
    </xf>
    <xf numFmtId="0" fontId="2" fillId="0" borderId="7" xfId="0" applyFont="1" applyFill="1" applyBorder="1" applyAlignment="1" applyProtection="1">
      <alignment horizontal="center" shrinkToFit="1"/>
    </xf>
    <xf numFmtId="0" fontId="6" fillId="0" borderId="4" xfId="0" applyFont="1" applyFill="1" applyBorder="1" applyAlignment="1" applyProtection="1">
      <alignment horizontal="center" shrinkToFit="1"/>
    </xf>
    <xf numFmtId="177" fontId="2" fillId="0" borderId="4" xfId="0" applyNumberFormat="1" applyFont="1" applyFill="1" applyBorder="1" applyAlignment="1" applyProtection="1">
      <alignment shrinkToFit="1"/>
    </xf>
    <xf numFmtId="0" fontId="2" fillId="0" borderId="11" xfId="0" applyFont="1" applyFill="1" applyBorder="1" applyAlignment="1" applyProtection="1">
      <alignment horizontal="right" shrinkToFit="1"/>
    </xf>
    <xf numFmtId="0" fontId="2" fillId="0" borderId="4" xfId="0" applyFont="1" applyFill="1" applyBorder="1" applyAlignment="1" applyProtection="1">
      <alignment horizontal="right" shrinkToFit="1"/>
    </xf>
    <xf numFmtId="0" fontId="2" fillId="0" borderId="42" xfId="0" applyFont="1" applyFill="1" applyBorder="1" applyAlignment="1" applyProtection="1">
      <alignment horizontal="center" shrinkToFit="1"/>
    </xf>
    <xf numFmtId="0" fontId="2" fillId="0" borderId="8" xfId="0" applyFont="1" applyFill="1" applyBorder="1" applyAlignment="1" applyProtection="1">
      <alignment horizontal="center" shrinkToFit="1"/>
    </xf>
    <xf numFmtId="0" fontId="2" fillId="0" borderId="11" xfId="0" applyFont="1" applyFill="1" applyBorder="1" applyAlignment="1" applyProtection="1">
      <alignment horizontal="center" shrinkToFit="1"/>
    </xf>
    <xf numFmtId="0" fontId="2" fillId="0" borderId="8" xfId="0" applyFont="1" applyFill="1" applyBorder="1" applyAlignment="1" applyProtection="1">
      <alignment shrinkToFit="1"/>
    </xf>
    <xf numFmtId="177" fontId="2" fillId="0" borderId="4" xfId="0" applyNumberFormat="1" applyFont="1" applyFill="1" applyBorder="1" applyAlignment="1" applyProtection="1">
      <alignment horizontal="right" shrinkToFit="1"/>
    </xf>
    <xf numFmtId="0" fontId="2" fillId="0" borderId="40" xfId="0" applyFont="1" applyFill="1" applyBorder="1" applyAlignment="1" applyProtection="1">
      <alignment horizontal="right" shrinkToFit="1"/>
    </xf>
    <xf numFmtId="0" fontId="6" fillId="0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42" xfId="0" applyFont="1" applyFill="1" applyBorder="1" applyAlignment="1" applyProtection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 applyProtection="1">
      <alignment horizontal="center" vertical="center" shrinkToFit="1"/>
    </xf>
    <xf numFmtId="0" fontId="2" fillId="0" borderId="45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shrinkToFit="1"/>
    </xf>
    <xf numFmtId="0" fontId="2" fillId="0" borderId="46" xfId="0" applyFont="1" applyFill="1" applyBorder="1" applyAlignment="1" applyProtection="1">
      <alignment horizontal="center" shrinkToFit="1"/>
    </xf>
    <xf numFmtId="0" fontId="2" fillId="0" borderId="47" xfId="0" applyFont="1" applyFill="1" applyBorder="1" applyAlignment="1" applyProtection="1">
      <alignment horizontal="center" shrinkToFit="1"/>
    </xf>
    <xf numFmtId="0" fontId="2" fillId="0" borderId="48" xfId="0" applyFont="1" applyFill="1" applyBorder="1" applyAlignment="1" applyProtection="1">
      <alignment horizontal="center" shrinkToFit="1"/>
    </xf>
    <xf numFmtId="0" fontId="2" fillId="0" borderId="49" xfId="0" applyFont="1" applyFill="1" applyBorder="1" applyAlignment="1" applyProtection="1">
      <alignment horizontal="center" shrinkToFit="1"/>
    </xf>
    <xf numFmtId="0" fontId="2" fillId="0" borderId="50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right" vertical="center"/>
    </xf>
    <xf numFmtId="0" fontId="2" fillId="0" borderId="52" xfId="0" applyFont="1" applyFill="1" applyBorder="1" applyAlignment="1" applyProtection="1">
      <alignment horizontal="center" shrinkToFit="1"/>
    </xf>
    <xf numFmtId="0" fontId="6" fillId="0" borderId="13" xfId="0" applyFont="1" applyBorder="1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0" xfId="0" applyFont="1" applyFill="1" applyBorder="1" applyAlignment="1" applyProtection="1">
      <alignment horizontal="center" shrinkToFit="1"/>
    </xf>
    <xf numFmtId="0" fontId="0" fillId="0" borderId="16" xfId="0" applyBorder="1" applyAlignment="1">
      <alignment horizontal="center"/>
    </xf>
    <xf numFmtId="0" fontId="0" fillId="0" borderId="53" xfId="0" applyBorder="1" applyAlignment="1">
      <alignment horizontal="center"/>
    </xf>
    <xf numFmtId="0" fontId="6" fillId="0" borderId="28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52" xfId="0" applyFont="1" applyFill="1" applyBorder="1" applyAlignment="1" applyProtection="1">
      <alignment horizontal="center"/>
    </xf>
    <xf numFmtId="0" fontId="6" fillId="0" borderId="40" xfId="0" applyFont="1" applyFill="1" applyBorder="1" applyAlignment="1" applyProtection="1">
      <alignment horizontal="center"/>
    </xf>
    <xf numFmtId="0" fontId="6" fillId="0" borderId="40" xfId="0" applyFont="1" applyFill="1" applyBorder="1" applyAlignment="1" applyProtection="1">
      <alignment horizontal="right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horizontal="left" vertical="center"/>
    </xf>
    <xf numFmtId="177" fontId="2" fillId="0" borderId="1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2" fillId="0" borderId="13" xfId="0" applyFont="1" applyFill="1" applyBorder="1" applyProtection="1"/>
    <xf numFmtId="0" fontId="2" fillId="0" borderId="13" xfId="0" applyFont="1" applyFill="1" applyBorder="1" applyAlignment="1" applyProtection="1">
      <alignment horizontal="center"/>
    </xf>
    <xf numFmtId="0" fontId="2" fillId="0" borderId="16" xfId="0" applyFont="1" applyFill="1" applyBorder="1" applyProtection="1"/>
    <xf numFmtId="0" fontId="2" fillId="0" borderId="4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77" fontId="2" fillId="0" borderId="34" xfId="0" applyNumberFormat="1" applyFont="1" applyFill="1" applyBorder="1" applyAlignment="1" applyProtection="1">
      <alignment vertical="center"/>
    </xf>
    <xf numFmtId="177" fontId="2" fillId="0" borderId="18" xfId="0" applyNumberFormat="1" applyFont="1" applyFill="1" applyBorder="1" applyAlignment="1" applyProtection="1">
      <alignment vertical="center"/>
    </xf>
    <xf numFmtId="177" fontId="2" fillId="0" borderId="42" xfId="0" applyNumberFormat="1" applyFont="1" applyFill="1" applyBorder="1" applyAlignment="1" applyProtection="1">
      <alignment vertical="center"/>
    </xf>
    <xf numFmtId="177" fontId="2" fillId="0" borderId="59" xfId="0" applyNumberFormat="1" applyFont="1" applyFill="1" applyBorder="1" applyAlignment="1" applyProtection="1">
      <alignment vertical="center"/>
    </xf>
    <xf numFmtId="177" fontId="2" fillId="0" borderId="60" xfId="0" applyNumberFormat="1" applyFont="1" applyFill="1" applyBorder="1" applyAlignment="1" applyProtection="1">
      <alignment vertical="center"/>
    </xf>
    <xf numFmtId="177" fontId="2" fillId="0" borderId="61" xfId="0" applyNumberFormat="1" applyFont="1" applyFill="1" applyBorder="1" applyAlignment="1" applyProtection="1">
      <alignment vertical="center"/>
    </xf>
    <xf numFmtId="177" fontId="2" fillId="0" borderId="62" xfId="0" applyNumberFormat="1" applyFont="1" applyFill="1" applyBorder="1" applyAlignment="1" applyProtection="1">
      <alignment vertical="center"/>
    </xf>
    <xf numFmtId="177" fontId="2" fillId="0" borderId="63" xfId="0" applyNumberFormat="1" applyFont="1" applyFill="1" applyBorder="1" applyAlignment="1" applyProtection="1">
      <alignment vertical="center"/>
    </xf>
    <xf numFmtId="177" fontId="2" fillId="0" borderId="36" xfId="0" applyNumberFormat="1" applyFont="1" applyFill="1" applyBorder="1" applyAlignment="1" applyProtection="1">
      <alignment vertical="center"/>
    </xf>
    <xf numFmtId="177" fontId="2" fillId="0" borderId="65" xfId="0" applyNumberFormat="1" applyFont="1" applyFill="1" applyBorder="1" applyAlignment="1" applyProtection="1">
      <alignment vertical="center"/>
    </xf>
    <xf numFmtId="177" fontId="2" fillId="0" borderId="66" xfId="0" applyNumberFormat="1" applyFont="1" applyFill="1" applyBorder="1" applyAlignment="1" applyProtection="1">
      <alignment vertical="center"/>
    </xf>
    <xf numFmtId="177" fontId="2" fillId="0" borderId="67" xfId="0" applyNumberFormat="1" applyFont="1" applyFill="1" applyBorder="1" applyAlignment="1" applyProtection="1">
      <alignment vertical="center"/>
    </xf>
    <xf numFmtId="177" fontId="2" fillId="0" borderId="37" xfId="0" applyNumberFormat="1" applyFont="1" applyFill="1" applyBorder="1" applyAlignment="1" applyProtection="1">
      <alignment vertical="center"/>
    </xf>
    <xf numFmtId="177" fontId="2" fillId="0" borderId="69" xfId="0" applyNumberFormat="1" applyFont="1" applyFill="1" applyBorder="1" applyAlignment="1" applyProtection="1">
      <alignment vertical="center"/>
    </xf>
    <xf numFmtId="177" fontId="2" fillId="0" borderId="21" xfId="0" applyNumberFormat="1" applyFont="1" applyFill="1" applyBorder="1" applyAlignment="1" applyProtection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5" xfId="0" applyFont="1" applyFill="1" applyBorder="1" applyAlignment="1" applyProtection="1"/>
    <xf numFmtId="0" fontId="2" fillId="0" borderId="72" xfId="0" applyFont="1" applyFill="1" applyBorder="1" applyAlignment="1" applyProtection="1"/>
    <xf numFmtId="0" fontId="2" fillId="0" borderId="16" xfId="0" applyFont="1" applyFill="1" applyBorder="1" applyAlignment="1" applyProtection="1">
      <alignment horizontal="center"/>
    </xf>
    <xf numFmtId="178" fontId="2" fillId="0" borderId="1" xfId="0" applyNumberFormat="1" applyFont="1" applyFill="1" applyBorder="1" applyAlignment="1" applyProtection="1">
      <alignment horizontal="right"/>
    </xf>
    <xf numFmtId="178" fontId="2" fillId="0" borderId="28" xfId="0" applyNumberFormat="1" applyFont="1" applyFill="1" applyBorder="1" applyAlignment="1" applyProtection="1">
      <alignment horizontal="right"/>
    </xf>
    <xf numFmtId="178" fontId="2" fillId="0" borderId="12" xfId="0" applyNumberFormat="1" applyFont="1" applyFill="1" applyBorder="1" applyAlignment="1" applyProtection="1">
      <alignment horizontal="right"/>
    </xf>
    <xf numFmtId="178" fontId="2" fillId="0" borderId="16" xfId="0" applyNumberFormat="1" applyFont="1" applyFill="1" applyBorder="1" applyAlignment="1" applyProtection="1">
      <alignment horizontal="right"/>
    </xf>
    <xf numFmtId="178" fontId="2" fillId="0" borderId="53" xfId="0" applyNumberFormat="1" applyFont="1" applyFill="1" applyBorder="1" applyAlignment="1" applyProtection="1">
      <alignment horizontal="right"/>
    </xf>
    <xf numFmtId="178" fontId="2" fillId="0" borderId="17" xfId="0" applyNumberFormat="1" applyFont="1" applyFill="1" applyBorder="1" applyAlignment="1" applyProtection="1">
      <alignment horizontal="right"/>
    </xf>
    <xf numFmtId="178" fontId="2" fillId="0" borderId="13" xfId="0" applyNumberFormat="1" applyFont="1" applyFill="1" applyBorder="1" applyAlignment="1" applyProtection="1">
      <alignment horizontal="right"/>
    </xf>
    <xf numFmtId="178" fontId="2" fillId="0" borderId="72" xfId="0" applyNumberFormat="1" applyFont="1" applyFill="1" applyBorder="1" applyAlignment="1" applyProtection="1">
      <alignment horizontal="right"/>
    </xf>
    <xf numFmtId="178" fontId="2" fillId="0" borderId="58" xfId="0" applyNumberFormat="1" applyFont="1" applyFill="1" applyBorder="1" applyAlignment="1" applyProtection="1">
      <alignment horizontal="right"/>
    </xf>
    <xf numFmtId="178" fontId="2" fillId="0" borderId="12" xfId="0" applyNumberFormat="1" applyFont="1" applyFill="1" applyBorder="1" applyAlignment="1">
      <alignment horizontal="right"/>
    </xf>
    <xf numFmtId="178" fontId="2" fillId="0" borderId="75" xfId="0" applyNumberFormat="1" applyFont="1" applyFill="1" applyBorder="1" applyAlignment="1" applyProtection="1"/>
    <xf numFmtId="178" fontId="2" fillId="0" borderId="17" xfId="0" applyNumberFormat="1" applyFont="1" applyFill="1" applyBorder="1" applyAlignment="1" applyProtection="1"/>
    <xf numFmtId="178" fontId="2" fillId="0" borderId="13" xfId="0" applyNumberFormat="1" applyFont="1" applyFill="1" applyBorder="1" applyAlignment="1" applyProtection="1"/>
    <xf numFmtId="178" fontId="2" fillId="0" borderId="16" xfId="0" applyNumberFormat="1" applyFont="1" applyFill="1" applyBorder="1" applyAlignment="1" applyProtection="1"/>
    <xf numFmtId="178" fontId="2" fillId="0" borderId="59" xfId="0" applyNumberFormat="1" applyFont="1" applyFill="1" applyBorder="1" applyAlignment="1" applyProtection="1"/>
    <xf numFmtId="178" fontId="2" fillId="0" borderId="15" xfId="0" applyNumberFormat="1" applyFont="1" applyFill="1" applyBorder="1" applyAlignment="1"/>
    <xf numFmtId="0" fontId="0" fillId="0" borderId="13" xfId="0" applyBorder="1" applyAlignment="1">
      <alignment shrinkToFit="1"/>
    </xf>
    <xf numFmtId="179" fontId="0" fillId="0" borderId="72" xfId="0" applyNumberFormat="1" applyBorder="1"/>
    <xf numFmtId="179" fontId="0" fillId="0" borderId="77" xfId="0" applyNumberFormat="1" applyBorder="1"/>
    <xf numFmtId="0" fontId="4" fillId="0" borderId="0" xfId="0" applyFont="1" applyBorder="1"/>
    <xf numFmtId="178" fontId="2" fillId="0" borderId="3" xfId="0" applyNumberFormat="1" applyFont="1" applyFill="1" applyBorder="1" applyAlignment="1" applyProtection="1">
      <alignment horizontal="right"/>
    </xf>
    <xf numFmtId="178" fontId="2" fillId="0" borderId="27" xfId="0" applyNumberFormat="1" applyFont="1" applyFill="1" applyBorder="1" applyAlignment="1" applyProtection="1">
      <alignment horizontal="right"/>
    </xf>
    <xf numFmtId="178" fontId="2" fillId="0" borderId="26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177" fontId="2" fillId="0" borderId="28" xfId="0" applyNumberFormat="1" applyFont="1" applyFill="1" applyBorder="1" applyAlignment="1" applyProtection="1">
      <alignment horizontal="right" vertical="center"/>
    </xf>
    <xf numFmtId="177" fontId="2" fillId="0" borderId="13" xfId="0" applyNumberFormat="1" applyFont="1" applyFill="1" applyBorder="1" applyAlignment="1" applyProtection="1">
      <alignment horizontal="right" vertical="center"/>
    </xf>
    <xf numFmtId="177" fontId="2" fillId="0" borderId="72" xfId="0" applyNumberFormat="1" applyFont="1" applyFill="1" applyBorder="1" applyAlignment="1" applyProtection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3" borderId="18" xfId="0" applyNumberFormat="1" applyFont="1" applyFill="1" applyBorder="1" applyAlignment="1" applyProtection="1">
      <alignment horizontal="left" vertical="center"/>
    </xf>
    <xf numFmtId="177" fontId="2" fillId="3" borderId="34" xfId="0" applyNumberFormat="1" applyFont="1" applyFill="1" applyBorder="1" applyAlignment="1" applyProtection="1">
      <alignment horizontal="left" vertical="center"/>
    </xf>
    <xf numFmtId="0" fontId="6" fillId="0" borderId="21" xfId="0" applyFont="1" applyFill="1" applyBorder="1" applyAlignment="1">
      <alignment horizontal="center" shrinkToFit="1"/>
    </xf>
    <xf numFmtId="0" fontId="0" fillId="0" borderId="0" xfId="0" applyFont="1"/>
    <xf numFmtId="0" fontId="0" fillId="0" borderId="0" xfId="0" applyFont="1" applyFill="1"/>
    <xf numFmtId="178" fontId="6" fillId="0" borderId="3" xfId="0" applyNumberFormat="1" applyFont="1" applyFill="1" applyBorder="1" applyAlignment="1">
      <alignment horizontal="center"/>
    </xf>
    <xf numFmtId="178" fontId="6" fillId="0" borderId="6" xfId="0" applyNumberFormat="1" applyFont="1" applyFill="1" applyBorder="1" applyAlignment="1">
      <alignment horizontal="center"/>
    </xf>
    <xf numFmtId="178" fontId="2" fillId="0" borderId="88" xfId="0" applyNumberFormat="1" applyFont="1" applyFill="1" applyBorder="1" applyAlignment="1" applyProtection="1">
      <alignment horizontal="center"/>
    </xf>
    <xf numFmtId="178" fontId="2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0" fontId="2" fillId="0" borderId="15" xfId="0" applyFont="1" applyFill="1" applyBorder="1" applyAlignment="1" applyProtection="1">
      <alignment horizontal="center" shrinkToFit="1"/>
    </xf>
    <xf numFmtId="0" fontId="2" fillId="0" borderId="89" xfId="0" applyFont="1" applyFill="1" applyBorder="1" applyAlignment="1" applyProtection="1">
      <alignment horizontal="center" vertical="center" shrinkToFit="1"/>
    </xf>
    <xf numFmtId="177" fontId="2" fillId="0" borderId="90" xfId="0" applyNumberFormat="1" applyFont="1" applyFill="1" applyBorder="1" applyAlignment="1" applyProtection="1">
      <alignment vertical="center"/>
    </xf>
    <xf numFmtId="0" fontId="6" fillId="2" borderId="0" xfId="0" applyFont="1" applyFill="1" applyBorder="1"/>
    <xf numFmtId="0" fontId="0" fillId="0" borderId="0" xfId="0" applyFill="1" applyBorder="1"/>
    <xf numFmtId="178" fontId="2" fillId="0" borderId="17" xfId="0" applyNumberFormat="1" applyFont="1" applyFill="1" applyBorder="1" applyAlignment="1" applyProtection="1">
      <alignment horizontal="right" shrinkToFit="1"/>
    </xf>
    <xf numFmtId="178" fontId="2" fillId="0" borderId="12" xfId="0" applyNumberFormat="1" applyFont="1" applyFill="1" applyBorder="1" applyAlignment="1" applyProtection="1">
      <alignment horizontal="right" shrinkToFit="1"/>
    </xf>
    <xf numFmtId="178" fontId="2" fillId="0" borderId="16" xfId="0" applyNumberFormat="1" applyFont="1" applyFill="1" applyBorder="1" applyAlignment="1" applyProtection="1">
      <alignment horizontal="right" shrinkToFit="1"/>
    </xf>
    <xf numFmtId="0" fontId="2" fillId="0" borderId="17" xfId="0" applyFont="1" applyBorder="1" applyAlignment="1">
      <alignment vertical="center" shrinkToFit="1"/>
    </xf>
    <xf numFmtId="0" fontId="2" fillId="0" borderId="7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10" fillId="0" borderId="0" xfId="0" applyFont="1" applyFill="1" applyBorder="1" applyAlignment="1" applyProtection="1">
      <alignment vertical="center"/>
    </xf>
    <xf numFmtId="0" fontId="6" fillId="0" borderId="0" xfId="0" applyFont="1" applyFill="1" applyAlignment="1"/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1" fillId="0" borderId="48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Fill="1" applyBorder="1" applyAlignment="1" applyProtection="1">
      <alignment vertical="center"/>
    </xf>
    <xf numFmtId="180" fontId="11" fillId="0" borderId="0" xfId="1" applyNumberFormat="1" applyFont="1" applyAlignment="1">
      <alignment vertical="center"/>
    </xf>
    <xf numFmtId="180" fontId="2" fillId="0" borderId="1" xfId="1" applyNumberFormat="1" applyFont="1" applyBorder="1" applyAlignment="1">
      <alignment horizontal="center" vertical="center" shrinkToFit="1"/>
    </xf>
    <xf numFmtId="180" fontId="0" fillId="0" borderId="15" xfId="1" applyNumberFormat="1" applyFont="1" applyBorder="1" applyAlignment="1">
      <alignment horizontal="center"/>
    </xf>
    <xf numFmtId="180" fontId="2" fillId="0" borderId="72" xfId="1" applyNumberFormat="1" applyFont="1" applyBorder="1"/>
    <xf numFmtId="180" fontId="2" fillId="0" borderId="13" xfId="1" applyNumberFormat="1" applyFont="1" applyBorder="1"/>
    <xf numFmtId="180" fontId="2" fillId="0" borderId="13" xfId="1" applyNumberFormat="1" applyFont="1" applyBorder="1" applyAlignment="1">
      <alignment horizontal="right"/>
    </xf>
    <xf numFmtId="180" fontId="0" fillId="0" borderId="0" xfId="1" applyNumberFormat="1" applyFont="1"/>
    <xf numFmtId="177" fontId="11" fillId="0" borderId="0" xfId="0" applyNumberFormat="1" applyFont="1" applyAlignment="1">
      <alignment vertical="center"/>
    </xf>
    <xf numFmtId="177" fontId="0" fillId="0" borderId="15" xfId="0" applyNumberFormat="1" applyBorder="1" applyAlignment="1">
      <alignment horizontal="center"/>
    </xf>
    <xf numFmtId="177" fontId="2" fillId="0" borderId="72" xfId="0" applyNumberFormat="1" applyFont="1" applyBorder="1"/>
    <xf numFmtId="177" fontId="2" fillId="0" borderId="13" xfId="0" applyNumberFormat="1" applyFont="1" applyBorder="1"/>
    <xf numFmtId="177" fontId="2" fillId="0" borderId="13" xfId="0" applyNumberFormat="1" applyFont="1" applyBorder="1" applyAlignment="1">
      <alignment horizontal="right"/>
    </xf>
    <xf numFmtId="177" fontId="0" fillId="0" borderId="0" xfId="0" applyNumberFormat="1"/>
    <xf numFmtId="0" fontId="2" fillId="0" borderId="15" xfId="0" applyFont="1" applyFill="1" applyBorder="1" applyAlignment="1" applyProtection="1">
      <alignment horizontal="left" vertical="center"/>
    </xf>
    <xf numFmtId="178" fontId="2" fillId="0" borderId="25" xfId="0" applyNumberFormat="1" applyFont="1" applyFill="1" applyBorder="1" applyAlignment="1" applyProtection="1">
      <alignment horizontal="right"/>
    </xf>
    <xf numFmtId="178" fontId="2" fillId="0" borderId="14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Alignment="1" applyProtection="1">
      <alignment vertical="center"/>
    </xf>
    <xf numFmtId="0" fontId="4" fillId="0" borderId="0" xfId="0" applyFont="1" applyFill="1" applyBorder="1"/>
    <xf numFmtId="177" fontId="4" fillId="0" borderId="0" xfId="0" applyNumberFormat="1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center" shrinkToFit="1"/>
    </xf>
    <xf numFmtId="0" fontId="2" fillId="0" borderId="15" xfId="0" applyFont="1" applyFill="1" applyBorder="1" applyAlignment="1" applyProtection="1">
      <alignment horizontal="center"/>
    </xf>
    <xf numFmtId="0" fontId="14" fillId="0" borderId="0" xfId="0" applyFont="1" applyFill="1" applyAlignment="1">
      <alignment vertical="center"/>
    </xf>
    <xf numFmtId="181" fontId="14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78" fontId="2" fillId="0" borderId="0" xfId="0" applyNumberFormat="1" applyFont="1" applyFill="1" applyBorder="1" applyAlignment="1">
      <alignment vertical="center" shrinkToFit="1"/>
    </xf>
    <xf numFmtId="181" fontId="2" fillId="0" borderId="0" xfId="0" applyNumberFormat="1" applyFont="1" applyFill="1" applyBorder="1" applyAlignment="1">
      <alignment vertical="center" shrinkToFit="1"/>
    </xf>
    <xf numFmtId="0" fontId="18" fillId="0" borderId="0" xfId="0" applyFont="1"/>
    <xf numFmtId="0" fontId="18" fillId="0" borderId="0" xfId="0" applyFont="1" applyFill="1"/>
    <xf numFmtId="0" fontId="0" fillId="0" borderId="0" xfId="2" applyFont="1" applyFill="1"/>
    <xf numFmtId="0" fontId="18" fillId="0" borderId="0" xfId="2" applyFont="1" applyFill="1"/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7" fillId="0" borderId="0" xfId="0" applyFont="1"/>
    <xf numFmtId="0" fontId="0" fillId="4" borderId="0" xfId="0" applyFont="1" applyFill="1"/>
    <xf numFmtId="0" fontId="2" fillId="0" borderId="55" xfId="0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140" xfId="0" applyFont="1" applyFill="1" applyBorder="1" applyAlignment="1" applyProtection="1">
      <alignment horizontal="center" vertical="center" shrinkToFit="1"/>
    </xf>
    <xf numFmtId="0" fontId="2" fillId="0" borderId="92" xfId="0" applyFont="1" applyFill="1" applyBorder="1" applyAlignment="1" applyProtection="1">
      <alignment horizontal="center" vertical="center" shrinkToFit="1"/>
    </xf>
    <xf numFmtId="0" fontId="0" fillId="0" borderId="13" xfId="0" applyFont="1" applyBorder="1" applyAlignment="1">
      <alignment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142" xfId="0" applyFont="1" applyFill="1" applyBorder="1" applyAlignment="1" applyProtection="1">
      <alignment horizontal="center" vertical="center" shrinkToFit="1"/>
    </xf>
    <xf numFmtId="0" fontId="2" fillId="0" borderId="64" xfId="0" applyFont="1" applyBorder="1" applyAlignment="1">
      <alignment vertical="center" shrinkToFit="1"/>
    </xf>
    <xf numFmtId="177" fontId="2" fillId="0" borderId="58" xfId="0" applyNumberFormat="1" applyFont="1" applyFill="1" applyBorder="1" applyAlignment="1" applyProtection="1">
      <alignment horizontal="left" vertical="center"/>
    </xf>
    <xf numFmtId="0" fontId="2" fillId="0" borderId="30" xfId="0" applyFont="1" applyFill="1" applyBorder="1" applyAlignment="1" applyProtection="1">
      <alignment horizontal="center" vertical="center" shrinkToFit="1"/>
    </xf>
    <xf numFmtId="0" fontId="2" fillId="0" borderId="76" xfId="0" applyFont="1" applyFill="1" applyBorder="1" applyAlignment="1" applyProtection="1">
      <alignment horizontal="center" shrinkToFit="1"/>
    </xf>
    <xf numFmtId="0" fontId="2" fillId="0" borderId="64" xfId="0" applyFont="1" applyFill="1" applyBorder="1" applyAlignment="1" applyProtection="1">
      <alignment vertical="center" wrapText="1" shrinkToFit="1"/>
    </xf>
    <xf numFmtId="0" fontId="4" fillId="0" borderId="64" xfId="0" applyFont="1" applyBorder="1"/>
    <xf numFmtId="0" fontId="2" fillId="0" borderId="64" xfId="0" applyFont="1" applyFill="1" applyBorder="1" applyAlignment="1" applyProtection="1">
      <alignment vertical="center" shrinkToFit="1"/>
    </xf>
    <xf numFmtId="0" fontId="4" fillId="0" borderId="21" xfId="0" applyFont="1" applyBorder="1"/>
    <xf numFmtId="0" fontId="0" fillId="0" borderId="10" xfId="0" applyFont="1" applyFill="1" applyBorder="1" applyAlignment="1" applyProtection="1">
      <alignment horizontal="center"/>
    </xf>
    <xf numFmtId="0" fontId="0" fillId="0" borderId="28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6" fillId="0" borderId="139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6" fillId="0" borderId="120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0" fillId="0" borderId="45" xfId="0" applyFont="1" applyFill="1" applyBorder="1" applyAlignment="1" applyProtection="1">
      <alignment horizontal="center"/>
    </xf>
    <xf numFmtId="0" fontId="0" fillId="0" borderId="122" xfId="0" applyFont="1" applyFill="1" applyBorder="1" applyAlignment="1" applyProtection="1">
      <alignment horizontal="center"/>
    </xf>
    <xf numFmtId="0" fontId="6" fillId="0" borderId="122" xfId="0" applyFont="1" applyFill="1" applyBorder="1" applyAlignment="1" applyProtection="1">
      <alignment horizontal="center"/>
    </xf>
    <xf numFmtId="0" fontId="0" fillId="0" borderId="4" xfId="0" applyFont="1" applyFill="1" applyBorder="1" applyAlignment="1" applyProtection="1">
      <alignment horizontal="center"/>
    </xf>
    <xf numFmtId="178" fontId="2" fillId="0" borderId="0" xfId="0" applyNumberFormat="1" applyFont="1" applyFill="1" applyBorder="1" applyAlignment="1"/>
    <xf numFmtId="177" fontId="2" fillId="0" borderId="0" xfId="0" applyNumberFormat="1" applyFont="1" applyFill="1" applyBorder="1" applyAlignment="1">
      <alignment horizontal="right" vertical="center"/>
    </xf>
    <xf numFmtId="178" fontId="2" fillId="0" borderId="145" xfId="0" applyNumberFormat="1" applyFont="1" applyFill="1" applyBorder="1" applyAlignment="1" applyProtection="1"/>
    <xf numFmtId="178" fontId="2" fillId="0" borderId="18" xfId="0" applyNumberFormat="1" applyFont="1" applyFill="1" applyBorder="1" applyAlignment="1" applyProtection="1"/>
    <xf numFmtId="178" fontId="2" fillId="0" borderId="34" xfId="0" applyNumberFormat="1" applyFont="1" applyFill="1" applyBorder="1" applyAlignment="1" applyProtection="1"/>
    <xf numFmtId="178" fontId="2" fillId="0" borderId="58" xfId="0" applyNumberFormat="1" applyFont="1" applyFill="1" applyBorder="1" applyAlignment="1" applyProtection="1"/>
    <xf numFmtId="178" fontId="2" fillId="0" borderId="46" xfId="0" applyNumberFormat="1" applyFont="1" applyFill="1" applyBorder="1" applyAlignment="1"/>
    <xf numFmtId="177" fontId="2" fillId="0" borderId="34" xfId="0" applyNumberFormat="1" applyFont="1" applyFill="1" applyBorder="1" applyAlignment="1" applyProtection="1">
      <alignment horizontal="right" vertical="center"/>
    </xf>
    <xf numFmtId="177" fontId="2" fillId="0" borderId="46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 applyProtection="1">
      <alignment horizontal="right" vertical="center"/>
    </xf>
    <xf numFmtId="0" fontId="0" fillId="0" borderId="146" xfId="0" applyFont="1" applyFill="1" applyBorder="1" applyAlignment="1" applyProtection="1">
      <alignment horizontal="center"/>
    </xf>
    <xf numFmtId="0" fontId="6" fillId="0" borderId="147" xfId="0" applyFont="1" applyFill="1" applyBorder="1" applyAlignment="1" applyProtection="1">
      <alignment horizontal="center"/>
    </xf>
    <xf numFmtId="178" fontId="2" fillId="0" borderId="148" xfId="0" applyNumberFormat="1" applyFont="1" applyFill="1" applyBorder="1" applyAlignment="1" applyProtection="1"/>
    <xf numFmtId="178" fontId="2" fillId="0" borderId="86" xfId="0" applyNumberFormat="1" applyFont="1" applyFill="1" applyBorder="1" applyAlignment="1" applyProtection="1"/>
    <xf numFmtId="178" fontId="2" fillId="0" borderId="31" xfId="0" applyNumberFormat="1" applyFont="1" applyFill="1" applyBorder="1" applyAlignment="1" applyProtection="1"/>
    <xf numFmtId="178" fontId="2" fillId="0" borderId="32" xfId="0" applyNumberFormat="1" applyFont="1" applyFill="1" applyBorder="1" applyAlignment="1" applyProtection="1"/>
    <xf numFmtId="178" fontId="2" fillId="0" borderId="93" xfId="0" applyNumberFormat="1" applyFont="1" applyFill="1" applyBorder="1" applyAlignment="1" applyProtection="1"/>
    <xf numFmtId="178" fontId="2" fillId="0" borderId="147" xfId="0" applyNumberFormat="1" applyFont="1" applyFill="1" applyBorder="1" applyAlignment="1"/>
    <xf numFmtId="177" fontId="2" fillId="0" borderId="31" xfId="0" applyNumberFormat="1" applyFont="1" applyFill="1" applyBorder="1" applyAlignment="1" applyProtection="1">
      <alignment horizontal="right" vertical="center"/>
    </xf>
    <xf numFmtId="177" fontId="2" fillId="0" borderId="147" xfId="0" applyNumberFormat="1" applyFont="1" applyFill="1" applyBorder="1" applyAlignment="1">
      <alignment horizontal="right" vertical="center"/>
    </xf>
    <xf numFmtId="177" fontId="2" fillId="0" borderId="146" xfId="0" applyNumberFormat="1" applyFont="1" applyFill="1" applyBorder="1" applyAlignment="1" applyProtection="1">
      <alignment horizontal="right" vertical="center"/>
    </xf>
    <xf numFmtId="177" fontId="2" fillId="0" borderId="149" xfId="0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6" fillId="0" borderId="122" xfId="0" applyFont="1" applyFill="1" applyBorder="1" applyProtection="1"/>
    <xf numFmtId="177" fontId="2" fillId="0" borderId="58" xfId="0" applyNumberFormat="1" applyFont="1" applyFill="1" applyBorder="1" applyAlignment="1" applyProtection="1">
      <alignment horizontal="right" vertical="center"/>
    </xf>
    <xf numFmtId="177" fontId="2" fillId="0" borderId="62" xfId="0" applyNumberFormat="1" applyFont="1" applyFill="1" applyBorder="1" applyAlignment="1" applyProtection="1">
      <alignment horizontal="right" vertical="center"/>
    </xf>
    <xf numFmtId="177" fontId="2" fillId="0" borderId="63" xfId="0" applyNumberFormat="1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 applyProtection="1">
      <alignment horizontal="center"/>
    </xf>
    <xf numFmtId="177" fontId="2" fillId="0" borderId="13" xfId="0" applyNumberFormat="1" applyFont="1" applyFill="1" applyBorder="1" applyAlignment="1" applyProtection="1">
      <alignment horizontal="center" vertical="center"/>
    </xf>
    <xf numFmtId="0" fontId="2" fillId="0" borderId="86" xfId="0" applyFont="1" applyBorder="1" applyAlignment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177" fontId="2" fillId="0" borderId="17" xfId="0" applyNumberFormat="1" applyFont="1" applyFill="1" applyBorder="1" applyAlignment="1" applyProtection="1">
      <alignment horizontal="center" vertical="center"/>
    </xf>
    <xf numFmtId="178" fontId="2" fillId="0" borderId="70" xfId="0" applyNumberFormat="1" applyFont="1" applyFill="1" applyBorder="1" applyAlignment="1" applyProtection="1">
      <alignment vertical="center"/>
    </xf>
    <xf numFmtId="0" fontId="4" fillId="0" borderId="22" xfId="0" applyFont="1" applyBorder="1"/>
    <xf numFmtId="0" fontId="2" fillId="0" borderId="122" xfId="0" applyFont="1" applyFill="1" applyBorder="1" applyAlignment="1" applyProtection="1">
      <alignment horizontal="center" vertical="center" shrinkToFit="1"/>
    </xf>
    <xf numFmtId="177" fontId="2" fillId="0" borderId="13" xfId="0" applyNumberFormat="1" applyFont="1" applyFill="1" applyBorder="1" applyAlignment="1" applyProtection="1">
      <alignment horizontal="center" vertical="center"/>
    </xf>
    <xf numFmtId="177" fontId="2" fillId="0" borderId="17" xfId="0" applyNumberFormat="1" applyFont="1" applyFill="1" applyBorder="1" applyAlignment="1" applyProtection="1">
      <alignment horizontal="center" vertical="center"/>
    </xf>
    <xf numFmtId="0" fontId="4" fillId="0" borderId="97" xfId="0" applyFont="1" applyBorder="1"/>
    <xf numFmtId="0" fontId="2" fillId="0" borderId="97" xfId="0" applyFont="1" applyFill="1" applyBorder="1" applyAlignment="1" applyProtection="1">
      <alignment vertical="center" wrapText="1" shrinkToFit="1"/>
    </xf>
    <xf numFmtId="0" fontId="2" fillId="0" borderId="97" xfId="0" applyFont="1" applyFill="1" applyBorder="1" applyAlignment="1" applyProtection="1">
      <alignment vertical="center" shrinkToFit="1"/>
    </xf>
    <xf numFmtId="0" fontId="2" fillId="0" borderId="97" xfId="0" applyFont="1" applyBorder="1" applyAlignment="1">
      <alignment vertical="center" shrinkToFit="1"/>
    </xf>
    <xf numFmtId="0" fontId="2" fillId="0" borderId="146" xfId="0" applyFont="1" applyBorder="1" applyAlignment="1">
      <alignment horizontal="center" vertical="center" shrinkToFit="1"/>
    </xf>
    <xf numFmtId="0" fontId="2" fillId="0" borderId="150" xfId="0" applyFont="1" applyFill="1" applyBorder="1" applyAlignment="1" applyProtection="1">
      <alignment horizontal="center" vertical="center" shrinkToFit="1"/>
    </xf>
    <xf numFmtId="0" fontId="4" fillId="0" borderId="97" xfId="0" applyFont="1" applyBorder="1" applyAlignment="1">
      <alignment horizontal="center"/>
    </xf>
    <xf numFmtId="0" fontId="2" fillId="0" borderId="97" xfId="0" applyFont="1" applyFill="1" applyBorder="1" applyAlignment="1" applyProtection="1">
      <alignment horizontal="center" vertical="center" wrapText="1" shrinkToFit="1"/>
    </xf>
    <xf numFmtId="0" fontId="2" fillId="0" borderId="150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4" fillId="0" borderId="150" xfId="0" applyFont="1" applyBorder="1" applyAlignment="1">
      <alignment horizontal="center"/>
    </xf>
    <xf numFmtId="0" fontId="2" fillId="0" borderId="142" xfId="0" applyFont="1" applyFill="1" applyBorder="1" applyAlignment="1" applyProtection="1">
      <alignment horizontal="center" vertical="center" wrapText="1" shrinkToFit="1"/>
    </xf>
    <xf numFmtId="0" fontId="4" fillId="0" borderId="14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7" xfId="0" applyFont="1" applyBorder="1"/>
    <xf numFmtId="0" fontId="4" fillId="0" borderId="158" xfId="0" applyFont="1" applyBorder="1"/>
    <xf numFmtId="0" fontId="4" fillId="0" borderId="153" xfId="0" applyFont="1" applyBorder="1"/>
    <xf numFmtId="0" fontId="2" fillId="0" borderId="159" xfId="0" applyFont="1" applyFill="1" applyBorder="1" applyAlignment="1" applyProtection="1">
      <alignment horizontal="center" shrinkToFit="1"/>
    </xf>
    <xf numFmtId="0" fontId="4" fillId="0" borderId="138" xfId="0" applyFont="1" applyBorder="1"/>
    <xf numFmtId="0" fontId="4" fillId="0" borderId="151" xfId="0" applyFont="1" applyBorder="1"/>
    <xf numFmtId="0" fontId="2" fillId="0" borderId="157" xfId="0" applyFont="1" applyFill="1" applyBorder="1" applyAlignment="1" applyProtection="1">
      <alignment vertical="center" wrapText="1" shrinkToFit="1"/>
    </xf>
    <xf numFmtId="0" fontId="2" fillId="0" borderId="157" xfId="0" applyFont="1" applyFill="1" applyBorder="1" applyAlignment="1" applyProtection="1">
      <alignment vertical="center" shrinkToFit="1"/>
    </xf>
    <xf numFmtId="0" fontId="2" fillId="0" borderId="160" xfId="0" applyFont="1" applyFill="1" applyBorder="1" applyAlignment="1" applyProtection="1">
      <alignment horizontal="center" vertical="center" shrinkToFit="1"/>
    </xf>
    <xf numFmtId="0" fontId="2" fillId="0" borderId="161" xfId="0" applyFont="1" applyFill="1" applyBorder="1" applyAlignment="1" applyProtection="1">
      <alignment horizontal="center" vertical="center" shrinkToFit="1"/>
    </xf>
    <xf numFmtId="0" fontId="2" fillId="0" borderId="162" xfId="0" applyFont="1" applyFill="1" applyBorder="1" applyAlignment="1" applyProtection="1">
      <alignment horizontal="center" vertical="center" shrinkToFit="1"/>
    </xf>
    <xf numFmtId="0" fontId="2" fillId="0" borderId="163" xfId="0" applyFont="1" applyFill="1" applyBorder="1" applyAlignment="1" applyProtection="1">
      <alignment horizontal="center" vertical="center" shrinkToFit="1"/>
    </xf>
    <xf numFmtId="178" fontId="9" fillId="0" borderId="6" xfId="0" applyNumberFormat="1" applyFont="1" applyBorder="1" applyAlignment="1">
      <alignment horizontal="center" vertical="center"/>
    </xf>
    <xf numFmtId="177" fontId="2" fillId="0" borderId="18" xfId="0" applyNumberFormat="1" applyFont="1" applyFill="1" applyBorder="1" applyAlignment="1" applyProtection="1">
      <alignment horizontal="left" vertical="center"/>
    </xf>
    <xf numFmtId="177" fontId="2" fillId="0" borderId="34" xfId="0" applyNumberFormat="1" applyFont="1" applyFill="1" applyBorder="1" applyAlignment="1" applyProtection="1">
      <alignment horizontal="left" vertical="center"/>
    </xf>
    <xf numFmtId="177" fontId="2" fillId="0" borderId="14" xfId="0" applyNumberFormat="1" applyFont="1" applyFill="1" applyBorder="1" applyAlignment="1" applyProtection="1">
      <alignment horizontal="right" vertical="center"/>
    </xf>
    <xf numFmtId="177" fontId="2" fillId="0" borderId="61" xfId="0" applyNumberFormat="1" applyFont="1" applyFill="1" applyBorder="1" applyAlignment="1" applyProtection="1">
      <alignment horizontal="right" vertical="center"/>
    </xf>
    <xf numFmtId="0" fontId="2" fillId="0" borderId="13" xfId="0" applyFont="1" applyFill="1" applyBorder="1" applyAlignment="1" applyProtection="1"/>
    <xf numFmtId="0" fontId="2" fillId="0" borderId="16" xfId="0" applyFont="1" applyFill="1" applyBorder="1" applyAlignment="1" applyProtection="1"/>
    <xf numFmtId="0" fontId="2" fillId="0" borderId="18" xfId="0" applyFont="1" applyFill="1" applyBorder="1" applyAlignment="1" applyProtection="1"/>
    <xf numFmtId="177" fontId="2" fillId="0" borderId="59" xfId="0" applyNumberFormat="1" applyFont="1" applyFill="1" applyBorder="1" applyAlignment="1" applyProtection="1">
      <alignment horizontal="right" vertical="center"/>
    </xf>
    <xf numFmtId="177" fontId="2" fillId="0" borderId="13" xfId="0" applyNumberFormat="1" applyFont="1" applyFill="1" applyBorder="1" applyAlignment="1" applyProtection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34" xfId="0" applyNumberFormat="1" applyFont="1" applyFill="1" applyBorder="1" applyAlignment="1" applyProtection="1">
      <alignment horizontal="right" vertical="center"/>
    </xf>
    <xf numFmtId="177" fontId="2" fillId="0" borderId="46" xfId="0" applyNumberFormat="1" applyFont="1" applyFill="1" applyBorder="1" applyAlignment="1">
      <alignment horizontal="right" vertical="center"/>
    </xf>
    <xf numFmtId="177" fontId="2" fillId="0" borderId="86" xfId="0" applyNumberFormat="1" applyFont="1" applyFill="1" applyBorder="1" applyAlignment="1" applyProtection="1">
      <alignment horizontal="right" vertical="center"/>
    </xf>
    <xf numFmtId="177" fontId="2" fillId="0" borderId="31" xfId="0" applyNumberFormat="1" applyFont="1" applyFill="1" applyBorder="1" applyAlignment="1" applyProtection="1">
      <alignment horizontal="right" vertical="center"/>
    </xf>
    <xf numFmtId="177" fontId="2" fillId="0" borderId="147" xfId="0" applyNumberFormat="1" applyFont="1" applyFill="1" applyBorder="1" applyAlignment="1">
      <alignment horizontal="right" vertical="center"/>
    </xf>
    <xf numFmtId="177" fontId="2" fillId="0" borderId="17" xfId="0" applyNumberFormat="1" applyFont="1" applyFill="1" applyBorder="1" applyAlignment="1" applyProtection="1">
      <alignment horizontal="right" vertical="center"/>
    </xf>
    <xf numFmtId="177" fontId="2" fillId="0" borderId="13" xfId="0" applyNumberFormat="1" applyFont="1" applyFill="1" applyBorder="1" applyAlignment="1" applyProtection="1">
      <alignment vertical="center"/>
    </xf>
    <xf numFmtId="177" fontId="2" fillId="0" borderId="20" xfId="0" applyNumberFormat="1" applyFont="1" applyFill="1" applyBorder="1" applyAlignment="1" applyProtection="1">
      <alignment vertical="center"/>
    </xf>
    <xf numFmtId="177" fontId="2" fillId="0" borderId="13" xfId="0" applyNumberFormat="1" applyFont="1" applyFill="1" applyBorder="1" applyAlignment="1">
      <alignment vertical="center"/>
    </xf>
    <xf numFmtId="178" fontId="2" fillId="0" borderId="17" xfId="0" applyNumberFormat="1" applyFont="1" applyFill="1" applyBorder="1" applyAlignment="1" applyProtection="1"/>
    <xf numFmtId="178" fontId="2" fillId="0" borderId="13" xfId="0" applyNumberFormat="1" applyFont="1" applyFill="1" applyBorder="1" applyAlignment="1" applyProtection="1"/>
    <xf numFmtId="178" fontId="2" fillId="0" borderId="59" xfId="0" applyNumberFormat="1" applyFont="1" applyFill="1" applyBorder="1" applyAlignment="1" applyProtection="1"/>
    <xf numFmtId="178" fontId="2" fillId="0" borderId="15" xfId="0" applyNumberFormat="1" applyFont="1" applyFill="1" applyBorder="1" applyAlignment="1"/>
    <xf numFmtId="178" fontId="2" fillId="0" borderId="1" xfId="0" applyNumberFormat="1" applyFont="1" applyFill="1" applyBorder="1" applyAlignment="1" applyProtection="1"/>
    <xf numFmtId="178" fontId="2" fillId="0" borderId="28" xfId="0" applyNumberFormat="1" applyFont="1" applyFill="1" applyBorder="1" applyAlignment="1" applyProtection="1"/>
    <xf numFmtId="178" fontId="2" fillId="0" borderId="13" xfId="0" applyNumberFormat="1" applyFont="1" applyFill="1" applyBorder="1" applyAlignment="1"/>
    <xf numFmtId="0" fontId="0" fillId="0" borderId="0" xfId="0" applyFont="1" applyFill="1"/>
    <xf numFmtId="0" fontId="18" fillId="0" borderId="0" xfId="0" applyFont="1" applyFill="1"/>
    <xf numFmtId="178" fontId="2" fillId="0" borderId="34" xfId="0" applyNumberFormat="1" applyFont="1" applyFill="1" applyBorder="1" applyAlignment="1" applyProtection="1"/>
    <xf numFmtId="178" fontId="2" fillId="0" borderId="46" xfId="0" applyNumberFormat="1" applyFont="1" applyFill="1" applyBorder="1" applyAlignment="1"/>
    <xf numFmtId="178" fontId="2" fillId="0" borderId="86" xfId="0" applyNumberFormat="1" applyFont="1" applyFill="1" applyBorder="1" applyAlignment="1" applyProtection="1"/>
    <xf numFmtId="178" fontId="2" fillId="0" borderId="31" xfId="0" applyNumberFormat="1" applyFont="1" applyFill="1" applyBorder="1" applyAlignment="1" applyProtection="1"/>
    <xf numFmtId="178" fontId="2" fillId="0" borderId="147" xfId="0" applyNumberFormat="1" applyFont="1" applyFill="1" applyBorder="1" applyAlignment="1"/>
    <xf numFmtId="182" fontId="2" fillId="0" borderId="13" xfId="2" applyNumberFormat="1" applyFont="1" applyFill="1" applyBorder="1" applyAlignment="1">
      <alignment horizontal="right" vertical="center" shrinkToFit="1"/>
    </xf>
    <xf numFmtId="177" fontId="2" fillId="0" borderId="32" xfId="0" applyNumberFormat="1" applyFont="1" applyFill="1" applyBorder="1" applyAlignment="1">
      <alignment vertical="center"/>
    </xf>
    <xf numFmtId="178" fontId="9" fillId="0" borderId="6" xfId="0" applyNumberFormat="1" applyFont="1" applyBorder="1" applyAlignment="1">
      <alignment horizontal="right" vertical="center"/>
    </xf>
    <xf numFmtId="178" fontId="9" fillId="0" borderId="26" xfId="0" applyNumberFormat="1" applyFont="1" applyBorder="1" applyAlignment="1">
      <alignment horizontal="right" vertical="center"/>
    </xf>
    <xf numFmtId="178" fontId="9" fillId="0" borderId="27" xfId="0" applyNumberFormat="1" applyFont="1" applyBorder="1" applyAlignment="1">
      <alignment horizontal="right" vertical="center"/>
    </xf>
    <xf numFmtId="177" fontId="2" fillId="0" borderId="28" xfId="0" applyNumberFormat="1" applyFont="1" applyFill="1" applyBorder="1" applyAlignment="1" applyProtection="1">
      <alignment horizontal="right" vertical="center"/>
    </xf>
    <xf numFmtId="177" fontId="2" fillId="0" borderId="13" xfId="0" applyNumberFormat="1" applyFont="1" applyFill="1" applyBorder="1" applyAlignment="1" applyProtection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34" xfId="0" applyNumberFormat="1" applyFont="1" applyFill="1" applyBorder="1" applyAlignment="1" applyProtection="1">
      <alignment horizontal="right" vertical="center"/>
    </xf>
    <xf numFmtId="177" fontId="2" fillId="0" borderId="46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 applyProtection="1">
      <alignment horizontal="right" vertical="center"/>
    </xf>
    <xf numFmtId="177" fontId="2" fillId="0" borderId="147" xfId="0" applyNumberFormat="1" applyFont="1" applyFill="1" applyBorder="1" applyAlignment="1">
      <alignment horizontal="right" vertical="center"/>
    </xf>
    <xf numFmtId="177" fontId="2" fillId="0" borderId="146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178" fontId="2" fillId="0" borderId="60" xfId="0" applyNumberFormat="1" applyFont="1" applyFill="1" applyBorder="1" applyAlignment="1" applyProtection="1"/>
    <xf numFmtId="178" fontId="2" fillId="0" borderId="159" xfId="0" applyNumberFormat="1" applyFont="1" applyFill="1" applyBorder="1" applyAlignment="1"/>
    <xf numFmtId="178" fontId="2" fillId="0" borderId="17" xfId="0" applyNumberFormat="1" applyFont="1" applyFill="1" applyBorder="1" applyAlignment="1" applyProtection="1"/>
    <xf numFmtId="178" fontId="2" fillId="0" borderId="13" xfId="0" applyNumberFormat="1" applyFont="1" applyFill="1" applyBorder="1" applyAlignment="1" applyProtection="1"/>
    <xf numFmtId="178" fontId="2" fillId="0" borderId="59" xfId="0" applyNumberFormat="1" applyFont="1" applyFill="1" applyBorder="1" applyAlignment="1" applyProtection="1"/>
    <xf numFmtId="178" fontId="2" fillId="0" borderId="15" xfId="0" applyNumberFormat="1" applyFont="1" applyFill="1" applyBorder="1" applyAlignment="1"/>
    <xf numFmtId="178" fontId="2" fillId="0" borderId="34" xfId="0" applyNumberFormat="1" applyFont="1" applyFill="1" applyBorder="1" applyAlignment="1" applyProtection="1"/>
    <xf numFmtId="178" fontId="2" fillId="0" borderId="46" xfId="0" applyNumberFormat="1" applyFont="1" applyFill="1" applyBorder="1" applyAlignment="1"/>
    <xf numFmtId="178" fontId="2" fillId="0" borderId="86" xfId="0" applyNumberFormat="1" applyFont="1" applyFill="1" applyBorder="1" applyAlignment="1" applyProtection="1"/>
    <xf numFmtId="178" fontId="2" fillId="0" borderId="31" xfId="0" applyNumberFormat="1" applyFont="1" applyFill="1" applyBorder="1" applyAlignment="1" applyProtection="1"/>
    <xf numFmtId="178" fontId="2" fillId="0" borderId="147" xfId="0" applyNumberFormat="1" applyFont="1" applyFill="1" applyBorder="1" applyAlignment="1"/>
    <xf numFmtId="178" fontId="2" fillId="0" borderId="17" xfId="0" applyNumberFormat="1" applyFont="1" applyFill="1" applyBorder="1" applyAlignment="1" applyProtection="1"/>
    <xf numFmtId="178" fontId="2" fillId="0" borderId="13" xfId="0" applyNumberFormat="1" applyFont="1" applyFill="1" applyBorder="1" applyAlignment="1" applyProtection="1"/>
    <xf numFmtId="178" fontId="2" fillId="0" borderId="59" xfId="0" applyNumberFormat="1" applyFont="1" applyFill="1" applyBorder="1" applyAlignment="1" applyProtection="1"/>
    <xf numFmtId="178" fontId="2" fillId="0" borderId="15" xfId="0" applyNumberFormat="1" applyFont="1" applyFill="1" applyBorder="1" applyAlignment="1"/>
    <xf numFmtId="178" fontId="2" fillId="0" borderId="176" xfId="0" applyNumberFormat="1" applyFont="1" applyFill="1" applyBorder="1" applyAlignment="1" applyProtection="1"/>
    <xf numFmtId="178" fontId="2" fillId="0" borderId="34" xfId="0" applyNumberFormat="1" applyFont="1" applyFill="1" applyBorder="1" applyAlignment="1" applyProtection="1"/>
    <xf numFmtId="178" fontId="2" fillId="0" borderId="46" xfId="0" applyNumberFormat="1" applyFont="1" applyFill="1" applyBorder="1" applyAlignment="1"/>
    <xf numFmtId="178" fontId="2" fillId="0" borderId="86" xfId="0" applyNumberFormat="1" applyFont="1" applyFill="1" applyBorder="1" applyAlignment="1" applyProtection="1"/>
    <xf numFmtId="178" fontId="2" fillId="0" borderId="31" xfId="0" applyNumberFormat="1" applyFont="1" applyFill="1" applyBorder="1" applyAlignment="1" applyProtection="1"/>
    <xf numFmtId="178" fontId="2" fillId="0" borderId="147" xfId="0" applyNumberFormat="1" applyFont="1" applyFill="1" applyBorder="1" applyAlignment="1"/>
    <xf numFmtId="178" fontId="2" fillId="0" borderId="17" xfId="0" applyNumberFormat="1" applyFont="1" applyFill="1" applyBorder="1" applyAlignment="1" applyProtection="1"/>
    <xf numFmtId="178" fontId="2" fillId="0" borderId="13" xfId="0" applyNumberFormat="1" applyFont="1" applyFill="1" applyBorder="1" applyAlignment="1" applyProtection="1"/>
    <xf numFmtId="178" fontId="2" fillId="0" borderId="59" xfId="0" applyNumberFormat="1" applyFont="1" applyFill="1" applyBorder="1" applyAlignment="1" applyProtection="1"/>
    <xf numFmtId="178" fontId="2" fillId="0" borderId="15" xfId="0" applyNumberFormat="1" applyFont="1" applyFill="1" applyBorder="1" applyAlignment="1"/>
    <xf numFmtId="178" fontId="2" fillId="0" borderId="34" xfId="0" applyNumberFormat="1" applyFont="1" applyFill="1" applyBorder="1" applyAlignment="1" applyProtection="1"/>
    <xf numFmtId="178" fontId="2" fillId="0" borderId="46" xfId="0" applyNumberFormat="1" applyFont="1" applyFill="1" applyBorder="1" applyAlignment="1"/>
    <xf numFmtId="178" fontId="2" fillId="0" borderId="86" xfId="0" applyNumberFormat="1" applyFont="1" applyFill="1" applyBorder="1" applyAlignment="1" applyProtection="1"/>
    <xf numFmtId="178" fontId="2" fillId="0" borderId="31" xfId="0" applyNumberFormat="1" applyFont="1" applyFill="1" applyBorder="1" applyAlignment="1" applyProtection="1"/>
    <xf numFmtId="178" fontId="2" fillId="0" borderId="147" xfId="0" applyNumberFormat="1" applyFont="1" applyFill="1" applyBorder="1" applyAlignment="1"/>
    <xf numFmtId="177" fontId="2" fillId="0" borderId="18" xfId="0" applyNumberFormat="1" applyFont="1" applyFill="1" applyBorder="1" applyAlignment="1" applyProtection="1">
      <alignment horizontal="left" vertical="center"/>
    </xf>
    <xf numFmtId="177" fontId="2" fillId="0" borderId="34" xfId="0" applyNumberFormat="1" applyFont="1" applyFill="1" applyBorder="1" applyAlignment="1" applyProtection="1">
      <alignment horizontal="left" vertical="center"/>
    </xf>
    <xf numFmtId="178" fontId="2" fillId="0" borderId="34" xfId="0" applyNumberFormat="1" applyFont="1" applyFill="1" applyBorder="1" applyAlignment="1" applyProtection="1">
      <alignment horizontal="right"/>
    </xf>
    <xf numFmtId="178" fontId="2" fillId="0" borderId="18" xfId="0" applyNumberFormat="1" applyFont="1" applyFill="1" applyBorder="1" applyAlignment="1" applyProtection="1">
      <alignment horizontal="right"/>
    </xf>
    <xf numFmtId="177" fontId="2" fillId="0" borderId="72" xfId="0" applyNumberFormat="1" applyFont="1" applyFill="1" applyBorder="1" applyAlignment="1" applyProtection="1">
      <alignment horizontal="right" vertical="center"/>
    </xf>
    <xf numFmtId="177" fontId="2" fillId="0" borderId="16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center" shrinkToFit="1"/>
    </xf>
    <xf numFmtId="182" fontId="2" fillId="0" borderId="13" xfId="0" applyNumberFormat="1" applyFont="1" applyFill="1" applyBorder="1" applyAlignment="1">
      <alignment vertical="center" shrinkToFit="1"/>
    </xf>
    <xf numFmtId="179" fontId="2" fillId="0" borderId="13" xfId="0" applyNumberFormat="1" applyFont="1" applyFill="1" applyBorder="1" applyAlignment="1">
      <alignment vertical="center" shrinkToFit="1"/>
    </xf>
    <xf numFmtId="179" fontId="2" fillId="0" borderId="16" xfId="0" applyNumberFormat="1" applyFont="1" applyFill="1" applyBorder="1" applyAlignment="1">
      <alignment vertical="center" shrinkToFit="1"/>
    </xf>
    <xf numFmtId="177" fontId="2" fillId="0" borderId="58" xfId="0" applyNumberFormat="1" applyFont="1" applyFill="1" applyBorder="1" applyAlignment="1" applyProtection="1">
      <alignment vertical="center"/>
    </xf>
    <xf numFmtId="177" fontId="2" fillId="0" borderId="53" xfId="0" applyNumberFormat="1" applyFont="1" applyFill="1" applyBorder="1" applyAlignment="1" applyProtection="1">
      <alignment vertical="center"/>
    </xf>
    <xf numFmtId="177" fontId="2" fillId="0" borderId="85" xfId="0" applyNumberFormat="1" applyFont="1" applyFill="1" applyBorder="1" applyAlignment="1" applyProtection="1">
      <alignment vertical="center"/>
    </xf>
    <xf numFmtId="0" fontId="9" fillId="0" borderId="25" xfId="0" applyFont="1" applyBorder="1"/>
    <xf numFmtId="177" fontId="2" fillId="0" borderId="199" xfId="0" applyNumberFormat="1" applyFont="1" applyFill="1" applyBorder="1" applyAlignment="1" applyProtection="1">
      <alignment vertical="center"/>
    </xf>
    <xf numFmtId="177" fontId="2" fillId="0" borderId="11" xfId="0" applyNumberFormat="1" applyFont="1" applyFill="1" applyBorder="1" applyAlignment="1" applyProtection="1">
      <alignment vertical="center"/>
    </xf>
    <xf numFmtId="177" fontId="2" fillId="0" borderId="14" xfId="0" applyNumberFormat="1" applyFont="1" applyFill="1" applyBorder="1" applyAlignment="1">
      <alignment vertical="center"/>
    </xf>
    <xf numFmtId="177" fontId="2" fillId="0" borderId="169" xfId="0" applyNumberFormat="1" applyFont="1" applyFill="1" applyBorder="1" applyAlignment="1">
      <alignment vertical="center"/>
    </xf>
    <xf numFmtId="177" fontId="2" fillId="0" borderId="26" xfId="0" applyNumberFormat="1" applyFont="1" applyFill="1" applyBorder="1" applyAlignment="1">
      <alignment vertical="center"/>
    </xf>
    <xf numFmtId="177" fontId="2" fillId="0" borderId="27" xfId="0" applyNumberFormat="1" applyFont="1" applyFill="1" applyBorder="1" applyAlignment="1">
      <alignment vertical="center"/>
    </xf>
    <xf numFmtId="177" fontId="2" fillId="0" borderId="13" xfId="0" applyNumberFormat="1" applyFont="1" applyFill="1" applyBorder="1" applyAlignment="1" applyProtection="1">
      <alignment horizontal="left" vertical="center"/>
    </xf>
    <xf numFmtId="177" fontId="2" fillId="0" borderId="73" xfId="0" applyNumberFormat="1" applyFont="1" applyFill="1" applyBorder="1" applyAlignment="1">
      <alignment vertical="center"/>
    </xf>
    <xf numFmtId="177" fontId="2" fillId="0" borderId="201" xfId="0" applyNumberFormat="1" applyFont="1" applyFill="1" applyBorder="1" applyAlignment="1" applyProtection="1">
      <alignment vertical="center"/>
    </xf>
    <xf numFmtId="177" fontId="2" fillId="0" borderId="53" xfId="0" applyNumberFormat="1" applyFont="1" applyFill="1" applyBorder="1" applyAlignment="1">
      <alignment vertical="center"/>
    </xf>
    <xf numFmtId="177" fontId="2" fillId="0" borderId="202" xfId="0" applyNumberFormat="1" applyFont="1" applyFill="1" applyBorder="1" applyAlignment="1" applyProtection="1">
      <alignment vertical="center"/>
    </xf>
    <xf numFmtId="0" fontId="4" fillId="0" borderId="0" xfId="0" applyFont="1"/>
    <xf numFmtId="177" fontId="2" fillId="0" borderId="16" xfId="0" applyNumberFormat="1" applyFont="1" applyFill="1" applyBorder="1" applyAlignment="1" applyProtection="1">
      <alignment vertical="center"/>
    </xf>
    <xf numFmtId="177" fontId="2" fillId="0" borderId="34" xfId="0" applyNumberFormat="1" applyFont="1" applyFill="1" applyBorder="1" applyAlignment="1" applyProtection="1">
      <alignment horizontal="left" vertical="center"/>
    </xf>
    <xf numFmtId="177" fontId="2" fillId="0" borderId="35" xfId="0" applyNumberFormat="1" applyFont="1" applyFill="1" applyBorder="1" applyAlignment="1" applyProtection="1">
      <alignment horizontal="left" vertical="center"/>
    </xf>
    <xf numFmtId="177" fontId="2" fillId="0" borderId="156" xfId="0" applyNumberFormat="1" applyFont="1" applyFill="1" applyBorder="1" applyAlignment="1" applyProtection="1">
      <alignment horizontal="left" vertical="center"/>
    </xf>
    <xf numFmtId="177" fontId="2" fillId="0" borderId="34" xfId="0" applyNumberFormat="1" applyFont="1" applyFill="1" applyBorder="1" applyAlignment="1" applyProtection="1">
      <alignment vertical="center"/>
    </xf>
    <xf numFmtId="177" fontId="2" fillId="0" borderId="18" xfId="0" applyNumberFormat="1" applyFont="1" applyFill="1" applyBorder="1" applyAlignment="1" applyProtection="1">
      <alignment vertical="center"/>
    </xf>
    <xf numFmtId="177" fontId="2" fillId="0" borderId="28" xfId="0" applyNumberFormat="1" applyFont="1" applyFill="1" applyBorder="1" applyAlignment="1" applyProtection="1">
      <alignment horizontal="right" vertical="center"/>
    </xf>
    <xf numFmtId="177" fontId="2" fillId="0" borderId="13" xfId="0" applyNumberFormat="1" applyFont="1" applyFill="1" applyBorder="1" applyAlignment="1" applyProtection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0" borderId="34" xfId="0" applyNumberFormat="1" applyFont="1" applyFill="1" applyBorder="1" applyAlignment="1" applyProtection="1">
      <alignment horizontal="right" vertical="center"/>
    </xf>
    <xf numFmtId="177" fontId="2" fillId="0" borderId="46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 applyProtection="1">
      <alignment horizontal="right" vertical="center"/>
    </xf>
    <xf numFmtId="177" fontId="2" fillId="0" borderId="147" xfId="0" applyNumberFormat="1" applyFont="1" applyFill="1" applyBorder="1" applyAlignment="1">
      <alignment horizontal="right" vertical="center"/>
    </xf>
    <xf numFmtId="177" fontId="2" fillId="0" borderId="146" xfId="0" applyNumberFormat="1" applyFont="1" applyFill="1" applyBorder="1" applyAlignment="1" applyProtection="1">
      <alignment horizontal="right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>
      <alignment vertical="center" shrinkToFit="1"/>
    </xf>
    <xf numFmtId="177" fontId="2" fillId="0" borderId="13" xfId="0" applyNumberFormat="1" applyFont="1" applyFill="1" applyBorder="1" applyAlignment="1" applyProtection="1">
      <alignment vertical="center"/>
    </xf>
    <xf numFmtId="177" fontId="2" fillId="0" borderId="14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vertical="center"/>
    </xf>
    <xf numFmtId="177" fontId="2" fillId="0" borderId="159" xfId="0" applyNumberFormat="1" applyFont="1" applyFill="1" applyBorder="1" applyAlignment="1">
      <alignment horizontal="right" vertical="center"/>
    </xf>
    <xf numFmtId="177" fontId="2" fillId="0" borderId="180" xfId="0" applyNumberFormat="1" applyFont="1" applyFill="1" applyBorder="1" applyAlignment="1" applyProtection="1">
      <alignment horizontal="right" vertical="center"/>
    </xf>
    <xf numFmtId="0" fontId="0" fillId="5" borderId="0" xfId="0" applyFont="1" applyFill="1"/>
    <xf numFmtId="177" fontId="2" fillId="0" borderId="192" xfId="0" applyNumberFormat="1" applyFont="1" applyFill="1" applyBorder="1" applyAlignment="1" applyProtection="1">
      <alignment horizontal="left" vertical="center"/>
    </xf>
    <xf numFmtId="178" fontId="2" fillId="0" borderId="58" xfId="0" applyNumberFormat="1" applyFont="1" applyFill="1" applyBorder="1" applyAlignment="1">
      <alignment horizontal="right" vertical="center"/>
    </xf>
    <xf numFmtId="177" fontId="2" fillId="0" borderId="16" xfId="0" applyNumberFormat="1" applyFont="1" applyFill="1" applyBorder="1" applyAlignment="1" applyProtection="1">
      <alignment horizontal="right" vertical="center"/>
    </xf>
    <xf numFmtId="178" fontId="9" fillId="0" borderId="26" xfId="0" applyNumberFormat="1" applyFont="1" applyBorder="1" applyAlignment="1">
      <alignment horizontal="center" vertical="center"/>
    </xf>
    <xf numFmtId="0" fontId="2" fillId="0" borderId="199" xfId="0" applyFont="1" applyFill="1" applyBorder="1" applyAlignment="1" applyProtection="1">
      <alignment horizontal="center" shrinkToFit="1"/>
    </xf>
    <xf numFmtId="0" fontId="2" fillId="0" borderId="163" xfId="0" applyFont="1" applyFill="1" applyBorder="1" applyAlignment="1" applyProtection="1">
      <alignment horizontal="center" shrinkToFit="1"/>
    </xf>
    <xf numFmtId="0" fontId="2" fillId="0" borderId="163" xfId="0" applyFont="1" applyFill="1" applyBorder="1" applyAlignment="1" applyProtection="1">
      <alignment shrinkToFit="1"/>
    </xf>
    <xf numFmtId="0" fontId="2" fillId="0" borderId="0" xfId="0" applyFont="1" applyFill="1" applyBorder="1" applyAlignment="1" applyProtection="1">
      <alignment horizontal="center" shrinkToFit="1"/>
    </xf>
    <xf numFmtId="0" fontId="2" fillId="0" borderId="94" xfId="0" applyFont="1" applyFill="1" applyBorder="1" applyProtection="1"/>
    <xf numFmtId="0" fontId="2" fillId="0" borderId="93" xfId="0" applyFont="1" applyFill="1" applyBorder="1" applyProtection="1"/>
    <xf numFmtId="0" fontId="2" fillId="0" borderId="199" xfId="0" applyFont="1" applyFill="1" applyBorder="1" applyAlignment="1" applyProtection="1">
      <alignment shrinkToFit="1"/>
    </xf>
    <xf numFmtId="177" fontId="2" fillId="0" borderId="203" xfId="0" applyNumberFormat="1" applyFont="1" applyFill="1" applyBorder="1" applyAlignment="1" applyProtection="1">
      <alignment horizontal="left" vertical="center"/>
    </xf>
    <xf numFmtId="0" fontId="4" fillId="0" borderId="0" xfId="0" applyFont="1" applyAlignment="1"/>
    <xf numFmtId="178" fontId="2" fillId="0" borderId="16" xfId="0" applyNumberFormat="1" applyFont="1" applyFill="1" applyBorder="1" applyAlignment="1" applyProtection="1">
      <alignment horizontal="right" vertical="center"/>
    </xf>
    <xf numFmtId="178" fontId="9" fillId="0" borderId="25" xfId="0" applyNumberFormat="1" applyFont="1" applyBorder="1" applyAlignment="1">
      <alignment vertical="center"/>
    </xf>
    <xf numFmtId="177" fontId="2" fillId="0" borderId="13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38" xfId="0" applyNumberFormat="1" applyFont="1" applyFill="1" applyBorder="1" applyAlignment="1">
      <alignment horizontal="right" vertical="center"/>
    </xf>
    <xf numFmtId="0" fontId="1" fillId="0" borderId="0" xfId="5"/>
    <xf numFmtId="0" fontId="21" fillId="0" borderId="0" xfId="5" applyFont="1" applyAlignment="1">
      <alignment vertical="center"/>
    </xf>
    <xf numFmtId="0" fontId="22" fillId="0" borderId="0" xfId="5" applyFont="1" applyAlignment="1"/>
    <xf numFmtId="0" fontId="2" fillId="0" borderId="17" xfId="0" applyFont="1" applyBorder="1" applyAlignment="1">
      <alignment vertical="center"/>
    </xf>
    <xf numFmtId="0" fontId="2" fillId="0" borderId="17" xfId="0" applyFont="1" applyBorder="1"/>
    <xf numFmtId="0" fontId="9" fillId="0" borderId="17" xfId="0" applyFont="1" applyBorder="1"/>
    <xf numFmtId="0" fontId="9" fillId="0" borderId="18" xfId="0" applyFont="1" applyBorder="1"/>
    <xf numFmtId="0" fontId="2" fillId="0" borderId="30" xfId="0" applyFont="1" applyFill="1" applyBorder="1" applyAlignment="1">
      <alignment horizontal="center" vertical="center"/>
    </xf>
    <xf numFmtId="0" fontId="2" fillId="0" borderId="192" xfId="0" applyFont="1" applyFill="1" applyBorder="1" applyAlignment="1">
      <alignment horizontal="center" vertical="center"/>
    </xf>
    <xf numFmtId="0" fontId="0" fillId="0" borderId="19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right" vertical="center"/>
    </xf>
    <xf numFmtId="182" fontId="2" fillId="0" borderId="13" xfId="0" applyNumberFormat="1" applyFont="1" applyFill="1" applyBorder="1" applyAlignment="1">
      <alignment horizontal="right" vertical="center" shrinkToFit="1"/>
    </xf>
    <xf numFmtId="0" fontId="2" fillId="0" borderId="13" xfId="0" applyNumberFormat="1" applyFont="1" applyFill="1" applyBorder="1" applyAlignment="1">
      <alignment vertical="center" shrinkToFit="1"/>
    </xf>
    <xf numFmtId="0" fontId="2" fillId="0" borderId="13" xfId="2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top" shrinkToFit="1"/>
    </xf>
    <xf numFmtId="182" fontId="2" fillId="0" borderId="13" xfId="0" applyNumberFormat="1" applyFont="1" applyBorder="1" applyAlignment="1">
      <alignment vertical="center" shrinkToFit="1"/>
    </xf>
    <xf numFmtId="179" fontId="2" fillId="0" borderId="13" xfId="0" applyNumberFormat="1" applyFont="1" applyBorder="1" applyAlignment="1">
      <alignment vertical="center" shrinkToFit="1"/>
    </xf>
    <xf numFmtId="179" fontId="2" fillId="0" borderId="13" xfId="2" applyNumberFormat="1" applyFont="1" applyFill="1" applyBorder="1" applyAlignment="1">
      <alignment horizontal="right" vertical="center" shrinkToFit="1"/>
    </xf>
    <xf numFmtId="0" fontId="2" fillId="0" borderId="206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vertical="center" textRotation="255" shrinkToFit="1"/>
    </xf>
    <xf numFmtId="182" fontId="2" fillId="0" borderId="14" xfId="0" applyNumberFormat="1" applyFont="1" applyFill="1" applyBorder="1" applyAlignment="1">
      <alignment horizontal="right" vertical="center" shrinkToFit="1"/>
    </xf>
    <xf numFmtId="182" fontId="2" fillId="0" borderId="14" xfId="0" applyNumberFormat="1" applyFont="1" applyBorder="1" applyAlignment="1">
      <alignment vertical="center" shrinkToFit="1"/>
    </xf>
    <xf numFmtId="179" fontId="2" fillId="0" borderId="14" xfId="0" applyNumberFormat="1" applyFont="1" applyBorder="1" applyAlignment="1">
      <alignment vertical="center" shrinkToFit="1"/>
    </xf>
    <xf numFmtId="182" fontId="2" fillId="0" borderId="14" xfId="2" applyNumberFormat="1" applyFont="1" applyFill="1" applyBorder="1" applyAlignment="1">
      <alignment horizontal="right" vertical="center" shrinkToFit="1"/>
    </xf>
    <xf numFmtId="0" fontId="2" fillId="0" borderId="134" xfId="2" applyFont="1" applyFill="1" applyBorder="1" applyAlignment="1">
      <alignment vertical="center" textRotation="255" shrinkToFit="1"/>
    </xf>
    <xf numFmtId="0" fontId="0" fillId="0" borderId="207" xfId="0" applyFont="1" applyFill="1" applyBorder="1" applyAlignment="1">
      <alignment horizontal="center" vertical="center"/>
    </xf>
    <xf numFmtId="182" fontId="2" fillId="0" borderId="56" xfId="0" applyNumberFormat="1" applyFont="1" applyBorder="1" applyAlignment="1">
      <alignment vertical="center" shrinkToFit="1"/>
    </xf>
    <xf numFmtId="179" fontId="2" fillId="0" borderId="56" xfId="0" applyNumberFormat="1" applyFont="1" applyBorder="1" applyAlignment="1">
      <alignment vertical="center" shrinkToFit="1"/>
    </xf>
    <xf numFmtId="182" fontId="2" fillId="0" borderId="56" xfId="2" applyNumberFormat="1" applyFont="1" applyFill="1" applyBorder="1" applyAlignment="1">
      <alignment horizontal="right" vertical="center" shrinkToFit="1"/>
    </xf>
    <xf numFmtId="182" fontId="2" fillId="0" borderId="53" xfId="0" applyNumberFormat="1" applyFont="1" applyFill="1" applyBorder="1" applyAlignment="1">
      <alignment horizontal="right" vertical="center" shrinkToFit="1"/>
    </xf>
    <xf numFmtId="179" fontId="2" fillId="0" borderId="14" xfId="0" applyNumberFormat="1" applyFont="1" applyFill="1" applyBorder="1" applyAlignment="1">
      <alignment vertical="center" shrinkToFit="1"/>
    </xf>
    <xf numFmtId="179" fontId="2" fillId="0" borderId="56" xfId="0" applyNumberFormat="1" applyFont="1" applyFill="1" applyBorder="1" applyAlignment="1">
      <alignment vertical="center" shrinkToFit="1"/>
    </xf>
    <xf numFmtId="179" fontId="2" fillId="0" borderId="53" xfId="0" applyNumberFormat="1" applyFont="1" applyFill="1" applyBorder="1" applyAlignment="1">
      <alignment vertical="center" shrinkToFit="1"/>
    </xf>
    <xf numFmtId="179" fontId="2" fillId="0" borderId="134" xfId="0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/>
    </xf>
    <xf numFmtId="178" fontId="2" fillId="0" borderId="86" xfId="0" applyNumberFormat="1" applyFont="1" applyFill="1" applyBorder="1" applyAlignment="1" applyProtection="1">
      <alignment horizontal="right"/>
    </xf>
    <xf numFmtId="177" fontId="2" fillId="0" borderId="176" xfId="0" applyNumberFormat="1" applyFont="1" applyFill="1" applyBorder="1" applyAlignment="1" applyProtection="1">
      <alignment horizontal="right" vertical="center"/>
    </xf>
    <xf numFmtId="177" fontId="2" fillId="0" borderId="83" xfId="0" applyNumberFormat="1" applyFont="1" applyFill="1" applyBorder="1" applyAlignment="1" applyProtection="1">
      <alignment horizontal="right" vertical="center"/>
    </xf>
    <xf numFmtId="177" fontId="2" fillId="0" borderId="84" xfId="0" applyNumberFormat="1" applyFont="1" applyFill="1" applyBorder="1" applyAlignment="1" applyProtection="1">
      <alignment horizontal="right" vertical="center"/>
    </xf>
    <xf numFmtId="177" fontId="2" fillId="0" borderId="77" xfId="0" applyNumberFormat="1" applyFont="1" applyFill="1" applyBorder="1" applyAlignment="1">
      <alignment horizontal="right" vertical="center"/>
    </xf>
    <xf numFmtId="177" fontId="2" fillId="0" borderId="73" xfId="0" applyNumberFormat="1" applyFont="1" applyFill="1" applyBorder="1" applyAlignment="1">
      <alignment horizontal="right" vertical="center"/>
    </xf>
    <xf numFmtId="177" fontId="2" fillId="0" borderId="81" xfId="0" applyNumberFormat="1" applyFont="1" applyFill="1" applyBorder="1" applyAlignment="1" applyProtection="1">
      <alignment horizontal="right" vertical="center"/>
    </xf>
    <xf numFmtId="177" fontId="2" fillId="0" borderId="26" xfId="0" applyNumberFormat="1" applyFont="1" applyFill="1" applyBorder="1" applyAlignment="1">
      <alignment horizontal="right" vertical="center"/>
    </xf>
    <xf numFmtId="177" fontId="2" fillId="0" borderId="11" xfId="0" applyNumberFormat="1" applyFont="1" applyFill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77" fontId="2" fillId="0" borderId="169" xfId="0" applyNumberFormat="1" applyFont="1" applyFill="1" applyBorder="1" applyAlignment="1">
      <alignment horizontal="right" vertical="center"/>
    </xf>
    <xf numFmtId="177" fontId="2" fillId="0" borderId="53" xfId="0" applyNumberFormat="1" applyFont="1" applyFill="1" applyBorder="1" applyAlignment="1">
      <alignment horizontal="right" vertical="center"/>
    </xf>
    <xf numFmtId="177" fontId="2" fillId="0" borderId="27" xfId="0" applyNumberFormat="1" applyFont="1" applyFill="1" applyBorder="1" applyAlignment="1">
      <alignment horizontal="right" vertical="center"/>
    </xf>
    <xf numFmtId="177" fontId="2" fillId="0" borderId="20" xfId="0" applyNumberFormat="1" applyFont="1" applyFill="1" applyBorder="1" applyAlignment="1" applyProtection="1">
      <alignment horizontal="right" vertical="center"/>
    </xf>
    <xf numFmtId="177" fontId="2" fillId="0" borderId="78" xfId="0" applyNumberFormat="1" applyFont="1" applyFill="1" applyBorder="1" applyAlignment="1" applyProtection="1">
      <alignment horizontal="right" vertical="center"/>
    </xf>
    <xf numFmtId="177" fontId="2" fillId="0" borderId="79" xfId="0" applyNumberFormat="1" applyFont="1" applyFill="1" applyBorder="1" applyAlignment="1" applyProtection="1">
      <alignment horizontal="right" vertical="center"/>
    </xf>
    <xf numFmtId="177" fontId="2" fillId="0" borderId="80" xfId="0" applyNumberFormat="1" applyFon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25" xfId="0" applyNumberFormat="1" applyFont="1" applyFill="1" applyBorder="1" applyAlignment="1">
      <alignment horizontal="right" vertical="center"/>
    </xf>
    <xf numFmtId="177" fontId="2" fillId="0" borderId="22" xfId="0" applyNumberFormat="1" applyFont="1" applyFill="1" applyBorder="1" applyAlignment="1">
      <alignment horizontal="right" vertical="center"/>
    </xf>
    <xf numFmtId="177" fontId="2" fillId="0" borderId="170" xfId="0" applyNumberFormat="1" applyFont="1" applyFill="1" applyBorder="1" applyAlignment="1" applyProtection="1">
      <alignment horizontal="right" vertical="center"/>
    </xf>
    <xf numFmtId="177" fontId="2" fillId="3" borderId="1" xfId="0" applyNumberFormat="1" applyFont="1" applyFill="1" applyBorder="1" applyAlignment="1" applyProtection="1">
      <alignment horizontal="right" vertical="center"/>
    </xf>
    <xf numFmtId="177" fontId="2" fillId="3" borderId="78" xfId="0" applyNumberFormat="1" applyFont="1" applyFill="1" applyBorder="1" applyAlignment="1" applyProtection="1">
      <alignment horizontal="right" vertical="center"/>
    </xf>
    <xf numFmtId="177" fontId="2" fillId="3" borderId="79" xfId="0" applyNumberFormat="1" applyFont="1" applyFill="1" applyBorder="1" applyAlignment="1" applyProtection="1">
      <alignment horizontal="right" vertical="center"/>
    </xf>
    <xf numFmtId="177" fontId="2" fillId="3" borderId="179" xfId="0" applyNumberFormat="1" applyFont="1" applyFill="1" applyBorder="1" applyAlignment="1" applyProtection="1">
      <alignment horizontal="right" vertical="center"/>
    </xf>
    <xf numFmtId="177" fontId="2" fillId="3" borderId="10" xfId="0" applyNumberFormat="1" applyFont="1" applyFill="1" applyBorder="1" applyAlignment="1" applyProtection="1">
      <alignment horizontal="right" vertical="center"/>
    </xf>
    <xf numFmtId="177" fontId="2" fillId="0" borderId="57" xfId="0" applyNumberFormat="1" applyFont="1" applyFill="1" applyBorder="1" applyAlignment="1">
      <alignment horizontal="right" vertical="center"/>
    </xf>
    <xf numFmtId="177" fontId="2" fillId="3" borderId="13" xfId="0" applyNumberFormat="1" applyFont="1" applyFill="1" applyBorder="1" applyAlignment="1" applyProtection="1">
      <alignment horizontal="right" vertical="center"/>
    </xf>
    <xf numFmtId="177" fontId="2" fillId="3" borderId="39" xfId="0" applyNumberFormat="1" applyFont="1" applyFill="1" applyBorder="1" applyAlignment="1" applyProtection="1">
      <alignment horizontal="right" vertical="center"/>
    </xf>
    <xf numFmtId="177" fontId="2" fillId="0" borderId="37" xfId="0" applyNumberFormat="1" applyFont="1" applyFill="1" applyBorder="1" applyAlignment="1" applyProtection="1">
      <alignment horizontal="right" vertical="center"/>
    </xf>
    <xf numFmtId="177" fontId="2" fillId="0" borderId="10" xfId="0" applyNumberFormat="1" applyFont="1" applyFill="1" applyBorder="1" applyAlignment="1" applyProtection="1">
      <alignment horizontal="right" vertical="center"/>
    </xf>
    <xf numFmtId="177" fontId="2" fillId="0" borderId="181" xfId="0" applyNumberFormat="1" applyFont="1" applyFill="1" applyBorder="1" applyAlignment="1" applyProtection="1">
      <alignment horizontal="right" vertical="center"/>
    </xf>
    <xf numFmtId="177" fontId="2" fillId="0" borderId="26" xfId="0" applyNumberFormat="1" applyFont="1" applyFill="1" applyBorder="1" applyAlignment="1" applyProtection="1">
      <alignment horizontal="right" vertical="center"/>
    </xf>
    <xf numFmtId="177" fontId="2" fillId="0" borderId="200" xfId="0" applyNumberFormat="1" applyFont="1" applyFill="1" applyBorder="1" applyAlignment="1" applyProtection="1">
      <alignment horizontal="right" vertical="center"/>
    </xf>
    <xf numFmtId="177" fontId="2" fillId="0" borderId="193" xfId="0" applyNumberFormat="1" applyFont="1" applyFill="1" applyBorder="1" applyAlignment="1" applyProtection="1">
      <alignment horizontal="right" vertical="center"/>
    </xf>
    <xf numFmtId="177" fontId="2" fillId="0" borderId="195" xfId="0" applyNumberFormat="1" applyFont="1" applyFill="1" applyBorder="1" applyAlignment="1" applyProtection="1">
      <alignment horizontal="right" vertical="center"/>
    </xf>
    <xf numFmtId="177" fontId="2" fillId="0" borderId="201" xfId="0" applyNumberFormat="1" applyFont="1" applyFill="1" applyBorder="1" applyAlignment="1" applyProtection="1">
      <alignment horizontal="right" vertical="center"/>
    </xf>
    <xf numFmtId="177" fontId="2" fillId="0" borderId="173" xfId="0" applyNumberFormat="1" applyFont="1" applyFill="1" applyBorder="1" applyAlignment="1" applyProtection="1">
      <alignment horizontal="right" vertical="center"/>
    </xf>
    <xf numFmtId="177" fontId="2" fillId="0" borderId="139" xfId="0" applyNumberFormat="1" applyFont="1" applyFill="1" applyBorder="1" applyAlignment="1" applyProtection="1">
      <alignment horizontal="right" vertical="center"/>
    </xf>
    <xf numFmtId="177" fontId="2" fillId="0" borderId="186" xfId="0" applyNumberFormat="1" applyFont="1" applyFill="1" applyBorder="1" applyAlignment="1" applyProtection="1">
      <alignment horizontal="right" vertical="center"/>
    </xf>
    <xf numFmtId="177" fontId="2" fillId="0" borderId="183" xfId="0" applyNumberFormat="1" applyFont="1" applyFill="1" applyBorder="1" applyAlignment="1">
      <alignment horizontal="right" vertical="center"/>
    </xf>
    <xf numFmtId="177" fontId="2" fillId="0" borderId="86" xfId="0" applyNumberFormat="1" applyFont="1" applyFill="1" applyBorder="1" applyAlignment="1">
      <alignment horizontal="right" vertical="center"/>
    </xf>
    <xf numFmtId="177" fontId="2" fillId="0" borderId="205" xfId="0" applyNumberFormat="1" applyFont="1" applyFill="1" applyBorder="1" applyAlignment="1" applyProtection="1">
      <alignment horizontal="right" vertical="center"/>
    </xf>
    <xf numFmtId="177" fontId="2" fillId="0" borderId="204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8" fontId="9" fillId="0" borderId="53" xfId="0" applyNumberFormat="1" applyFont="1" applyFill="1" applyBorder="1" applyAlignment="1">
      <alignment horizontal="right"/>
    </xf>
    <xf numFmtId="177" fontId="2" fillId="0" borderId="30" xfId="0" applyNumberFormat="1" applyFont="1" applyFill="1" applyBorder="1" applyAlignment="1">
      <alignment horizontal="right" vertical="center"/>
    </xf>
    <xf numFmtId="177" fontId="2" fillId="0" borderId="18" xfId="0" applyNumberFormat="1" applyFont="1" applyFill="1" applyBorder="1" applyAlignment="1">
      <alignment horizontal="right" vertical="center"/>
    </xf>
    <xf numFmtId="177" fontId="2" fillId="0" borderId="203" xfId="0" applyNumberFormat="1" applyFont="1" applyFill="1" applyBorder="1" applyAlignment="1">
      <alignment horizontal="right" vertical="center"/>
    </xf>
    <xf numFmtId="177" fontId="2" fillId="0" borderId="34" xfId="0" applyNumberFormat="1" applyFont="1" applyFill="1" applyBorder="1" applyAlignment="1">
      <alignment horizontal="right" vertical="center"/>
    </xf>
    <xf numFmtId="177" fontId="2" fillId="0" borderId="58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 applyProtection="1">
      <alignment horizontal="right" vertical="center"/>
    </xf>
    <xf numFmtId="177" fontId="2" fillId="0" borderId="172" xfId="0" applyNumberFormat="1" applyFont="1" applyFill="1" applyBorder="1" applyAlignment="1" applyProtection="1">
      <alignment horizontal="right" vertical="center"/>
    </xf>
    <xf numFmtId="177" fontId="2" fillId="0" borderId="167" xfId="0" applyNumberFormat="1" applyFont="1" applyFill="1" applyBorder="1" applyAlignment="1" applyProtection="1">
      <alignment horizontal="right" vertical="center"/>
    </xf>
    <xf numFmtId="177" fontId="2" fillId="0" borderId="171" xfId="0" applyNumberFormat="1" applyFont="1" applyFill="1" applyBorder="1" applyAlignment="1">
      <alignment horizontal="right" vertical="center"/>
    </xf>
    <xf numFmtId="177" fontId="2" fillId="0" borderId="178" xfId="0" applyNumberFormat="1" applyFont="1" applyFill="1" applyBorder="1" applyAlignment="1" applyProtection="1">
      <alignment horizontal="right" vertical="center"/>
    </xf>
    <xf numFmtId="177" fontId="2" fillId="0" borderId="168" xfId="0" applyNumberFormat="1" applyFont="1" applyFill="1" applyBorder="1" applyAlignment="1">
      <alignment horizontal="right" vertical="center"/>
    </xf>
    <xf numFmtId="177" fontId="2" fillId="0" borderId="202" xfId="0" applyNumberFormat="1" applyFont="1" applyFill="1" applyBorder="1" applyAlignment="1" applyProtection="1">
      <alignment horizontal="right" vertical="center"/>
    </xf>
    <xf numFmtId="177" fontId="2" fillId="0" borderId="199" xfId="0" applyNumberFormat="1" applyFont="1" applyFill="1" applyBorder="1" applyAlignment="1" applyProtection="1">
      <alignment horizontal="right" vertical="center"/>
    </xf>
    <xf numFmtId="177" fontId="2" fillId="0" borderId="197" xfId="0" applyNumberFormat="1" applyFont="1" applyFill="1" applyBorder="1" applyAlignment="1" applyProtection="1">
      <alignment horizontal="right" vertical="center"/>
    </xf>
    <xf numFmtId="0" fontId="9" fillId="0" borderId="17" xfId="0" applyFont="1" applyBorder="1" applyAlignment="1">
      <alignment horizontal="right"/>
    </xf>
    <xf numFmtId="0" fontId="9" fillId="0" borderId="18" xfId="0" applyFont="1" applyBorder="1" applyAlignment="1">
      <alignment horizontal="right"/>
    </xf>
    <xf numFmtId="177" fontId="2" fillId="0" borderId="12" xfId="0" applyNumberFormat="1" applyFont="1" applyFill="1" applyBorder="1" applyAlignment="1" applyProtection="1">
      <alignment horizontal="right" vertical="center"/>
    </xf>
    <xf numFmtId="177" fontId="2" fillId="0" borderId="24" xfId="0" applyNumberFormat="1" applyFont="1" applyFill="1" applyBorder="1" applyAlignment="1" applyProtection="1">
      <alignment horizontal="right" vertical="center"/>
    </xf>
    <xf numFmtId="177" fontId="2" fillId="0" borderId="23" xfId="0" applyNumberFormat="1" applyFont="1" applyFill="1" applyBorder="1" applyAlignment="1" applyProtection="1">
      <alignment horizontal="right" vertical="center"/>
    </xf>
    <xf numFmtId="177" fontId="2" fillId="0" borderId="82" xfId="0" applyNumberFormat="1" applyFont="1" applyFill="1" applyBorder="1" applyAlignment="1" applyProtection="1">
      <alignment horizontal="right" vertical="center"/>
    </xf>
    <xf numFmtId="177" fontId="2" fillId="0" borderId="165" xfId="0" applyNumberFormat="1" applyFont="1" applyFill="1" applyBorder="1" applyAlignment="1" applyProtection="1">
      <alignment horizontal="right" vertical="center"/>
    </xf>
    <xf numFmtId="177" fontId="2" fillId="0" borderId="166" xfId="0" applyNumberFormat="1" applyFont="1" applyFill="1" applyBorder="1" applyAlignment="1" applyProtection="1">
      <alignment horizontal="right" vertical="center"/>
    </xf>
    <xf numFmtId="177" fontId="2" fillId="0" borderId="164" xfId="0" applyNumberFormat="1" applyFont="1" applyFill="1" applyBorder="1" applyAlignment="1" applyProtection="1">
      <alignment horizontal="right" vertical="center"/>
    </xf>
    <xf numFmtId="177" fontId="2" fillId="3" borderId="17" xfId="0" applyNumberFormat="1" applyFont="1" applyFill="1" applyBorder="1" applyAlignment="1" applyProtection="1">
      <alignment horizontal="right" vertical="center"/>
    </xf>
    <xf numFmtId="177" fontId="2" fillId="3" borderId="12" xfId="0" applyNumberFormat="1" applyFont="1" applyFill="1" applyBorder="1" applyAlignment="1" applyProtection="1">
      <alignment horizontal="right" vertical="center"/>
    </xf>
    <xf numFmtId="177" fontId="19" fillId="0" borderId="16" xfId="0" applyNumberFormat="1" applyFont="1" applyFill="1" applyBorder="1" applyAlignment="1" applyProtection="1">
      <alignment horizontal="right" vertical="center"/>
    </xf>
    <xf numFmtId="177" fontId="19" fillId="0" borderId="58" xfId="0" applyNumberFormat="1" applyFont="1" applyFill="1" applyBorder="1" applyAlignment="1" applyProtection="1">
      <alignment horizontal="right" vertical="center"/>
    </xf>
    <xf numFmtId="177" fontId="2" fillId="0" borderId="175" xfId="0" applyNumberFormat="1" applyFont="1" applyFill="1" applyBorder="1" applyAlignment="1" applyProtection="1">
      <alignment horizontal="right" vertical="center"/>
    </xf>
    <xf numFmtId="177" fontId="2" fillId="0" borderId="174" xfId="0" applyNumberFormat="1" applyFont="1" applyFill="1" applyBorder="1" applyAlignment="1" applyProtection="1">
      <alignment horizontal="right" vertical="center"/>
    </xf>
    <xf numFmtId="177" fontId="2" fillId="3" borderId="193" xfId="0" applyNumberFormat="1" applyFont="1" applyFill="1" applyBorder="1" applyAlignment="1" applyProtection="1">
      <alignment horizontal="right" vertical="center"/>
    </xf>
    <xf numFmtId="177" fontId="2" fillId="0" borderId="194" xfId="0" applyNumberFormat="1" applyFont="1" applyFill="1" applyBorder="1" applyAlignment="1" applyProtection="1">
      <alignment horizontal="right" vertical="center"/>
    </xf>
    <xf numFmtId="177" fontId="2" fillId="0" borderId="94" xfId="0" applyNumberFormat="1" applyFont="1" applyFill="1" applyBorder="1" applyAlignment="1" applyProtection="1">
      <alignment horizontal="right" vertical="center"/>
    </xf>
    <xf numFmtId="177" fontId="2" fillId="0" borderId="184" xfId="0" applyNumberFormat="1" applyFont="1" applyFill="1" applyBorder="1" applyAlignment="1" applyProtection="1">
      <alignment horizontal="right" vertical="center"/>
    </xf>
    <xf numFmtId="177" fontId="2" fillId="0" borderId="188" xfId="0" applyNumberFormat="1" applyFont="1" applyFill="1" applyBorder="1" applyAlignment="1" applyProtection="1">
      <alignment horizontal="right" vertical="center"/>
    </xf>
    <xf numFmtId="177" fontId="2" fillId="0" borderId="189" xfId="0" applyNumberFormat="1" applyFont="1" applyFill="1" applyBorder="1" applyAlignment="1" applyProtection="1">
      <alignment horizontal="right" vertical="center"/>
    </xf>
    <xf numFmtId="177" fontId="2" fillId="0" borderId="187" xfId="0" applyNumberFormat="1" applyFont="1" applyFill="1" applyBorder="1" applyAlignment="1" applyProtection="1">
      <alignment horizontal="right" vertical="center"/>
    </xf>
    <xf numFmtId="177" fontId="2" fillId="0" borderId="185" xfId="0" applyNumberFormat="1" applyFont="1" applyFill="1" applyBorder="1" applyAlignment="1" applyProtection="1">
      <alignment horizontal="right" vertical="center"/>
    </xf>
    <xf numFmtId="177" fontId="2" fillId="0" borderId="38" xfId="0" applyNumberFormat="1" applyFont="1" applyFill="1" applyBorder="1" applyAlignment="1" applyProtection="1">
      <alignment horizontal="right" vertical="center"/>
    </xf>
    <xf numFmtId="177" fontId="2" fillId="0" borderId="192" xfId="0" applyNumberFormat="1" applyFont="1" applyFill="1" applyBorder="1" applyAlignment="1">
      <alignment horizontal="right" vertical="center"/>
    </xf>
    <xf numFmtId="177" fontId="2" fillId="0" borderId="191" xfId="0" applyNumberFormat="1" applyFont="1" applyFill="1" applyBorder="1" applyAlignment="1">
      <alignment horizontal="right" vertical="center"/>
    </xf>
    <xf numFmtId="177" fontId="2" fillId="0" borderId="93" xfId="0" applyNumberFormat="1" applyFont="1" applyFill="1" applyBorder="1" applyAlignment="1" applyProtection="1">
      <alignment horizontal="right" vertical="center"/>
    </xf>
    <xf numFmtId="177" fontId="2" fillId="0" borderId="18" xfId="0" applyNumberFormat="1" applyFont="1" applyFill="1" applyBorder="1" applyAlignment="1" applyProtection="1">
      <alignment horizontal="right" vertical="center"/>
    </xf>
    <xf numFmtId="177" fontId="2" fillId="0" borderId="87" xfId="0" applyNumberFormat="1" applyFont="1" applyFill="1" applyBorder="1" applyAlignment="1" applyProtection="1">
      <alignment horizontal="right" vertical="center"/>
    </xf>
    <xf numFmtId="178" fontId="2" fillId="0" borderId="13" xfId="0" applyNumberFormat="1" applyFont="1" applyFill="1" applyBorder="1" applyAlignment="1" applyProtection="1">
      <alignment horizontal="right" vertical="center"/>
    </xf>
    <xf numFmtId="178" fontId="2" fillId="0" borderId="13" xfId="0" applyNumberFormat="1" applyFont="1" applyFill="1" applyBorder="1" applyAlignment="1" applyProtection="1">
      <alignment horizontal="right" vertical="center" shrinkToFit="1"/>
    </xf>
    <xf numFmtId="178" fontId="2" fillId="0" borderId="14" xfId="0" applyNumberFormat="1" applyFont="1" applyFill="1" applyBorder="1" applyAlignment="1" applyProtection="1">
      <alignment horizontal="right" vertical="center" shrinkToFit="1"/>
    </xf>
    <xf numFmtId="177" fontId="2" fillId="0" borderId="69" xfId="0" applyNumberFormat="1" applyFont="1" applyFill="1" applyBorder="1" applyAlignment="1" applyProtection="1">
      <alignment horizontal="right" vertical="center"/>
    </xf>
    <xf numFmtId="177" fontId="2" fillId="0" borderId="71" xfId="0" applyNumberFormat="1" applyFont="1" applyFill="1" applyBorder="1" applyAlignment="1" applyProtection="1">
      <alignment horizontal="right" vertical="center"/>
    </xf>
    <xf numFmtId="177" fontId="2" fillId="0" borderId="70" xfId="0" applyNumberFormat="1" applyFont="1" applyFill="1" applyBorder="1" applyAlignment="1" applyProtection="1">
      <alignment horizontal="right" vertical="center"/>
    </xf>
    <xf numFmtId="178" fontId="2" fillId="0" borderId="193" xfId="0" applyNumberFormat="1" applyFont="1" applyFill="1" applyBorder="1" applyAlignment="1" applyProtection="1">
      <alignment horizontal="right" vertical="center"/>
    </xf>
    <xf numFmtId="178" fontId="2" fillId="0" borderId="195" xfId="0" applyNumberFormat="1" applyFont="1" applyFill="1" applyBorder="1" applyAlignment="1" applyProtection="1">
      <alignment horizontal="right" vertical="center"/>
    </xf>
    <xf numFmtId="178" fontId="2" fillId="0" borderId="194" xfId="0" applyNumberFormat="1" applyFont="1" applyFill="1" applyBorder="1" applyAlignment="1" applyProtection="1">
      <alignment horizontal="right" vertical="center"/>
    </xf>
    <xf numFmtId="178" fontId="2" fillId="0" borderId="72" xfId="0" applyNumberFormat="1" applyFont="1" applyFill="1" applyBorder="1" applyAlignment="1" applyProtection="1">
      <alignment horizontal="right" vertical="center"/>
    </xf>
    <xf numFmtId="178" fontId="2" fillId="0" borderId="185" xfId="0" applyNumberFormat="1" applyFont="1" applyFill="1" applyBorder="1" applyAlignment="1" applyProtection="1">
      <alignment horizontal="right" vertical="center"/>
    </xf>
    <xf numFmtId="178" fontId="2" fillId="0" borderId="39" xfId="0" applyNumberFormat="1" applyFont="1" applyFill="1" applyBorder="1" applyAlignment="1" applyProtection="1">
      <alignment horizontal="right" vertical="center"/>
    </xf>
    <xf numFmtId="178" fontId="2" fillId="0" borderId="37" xfId="0" applyNumberFormat="1" applyFont="1" applyFill="1" applyBorder="1" applyAlignment="1" applyProtection="1">
      <alignment horizontal="right" vertical="center"/>
    </xf>
    <xf numFmtId="178" fontId="2" fillId="0" borderId="70" xfId="0" applyNumberFormat="1" applyFont="1" applyFill="1" applyBorder="1" applyAlignment="1" applyProtection="1">
      <alignment horizontal="right" vertical="center"/>
    </xf>
    <xf numFmtId="178" fontId="2" fillId="0" borderId="176" xfId="0" applyNumberFormat="1" applyFont="1" applyFill="1" applyBorder="1" applyAlignment="1" applyProtection="1">
      <alignment horizontal="right" vertical="center"/>
    </xf>
    <xf numFmtId="178" fontId="2" fillId="0" borderId="79" xfId="0" applyNumberFormat="1" applyFont="1" applyFill="1" applyBorder="1" applyAlignment="1" applyProtection="1">
      <alignment horizontal="right" vertical="center"/>
    </xf>
    <xf numFmtId="178" fontId="2" fillId="0" borderId="174" xfId="0" applyNumberFormat="1" applyFont="1" applyFill="1" applyBorder="1" applyAlignment="1" applyProtection="1">
      <alignment horizontal="right" vertical="center"/>
    </xf>
    <xf numFmtId="178" fontId="2" fillId="3" borderId="175" xfId="0" applyNumberFormat="1" applyFont="1" applyFill="1" applyBorder="1" applyAlignment="1" applyProtection="1">
      <alignment horizontal="right" vertical="center"/>
    </xf>
    <xf numFmtId="178" fontId="2" fillId="3" borderId="17" xfId="0" applyNumberFormat="1" applyFont="1" applyFill="1" applyBorder="1" applyAlignment="1" applyProtection="1">
      <alignment horizontal="right" vertical="center"/>
    </xf>
    <xf numFmtId="178" fontId="2" fillId="3" borderId="72" xfId="0" applyNumberFormat="1" applyFont="1" applyFill="1" applyBorder="1" applyAlignment="1" applyProtection="1">
      <alignment horizontal="right" vertical="center"/>
    </xf>
    <xf numFmtId="178" fontId="2" fillId="3" borderId="176" xfId="0" applyNumberFormat="1" applyFont="1" applyFill="1" applyBorder="1" applyAlignment="1" applyProtection="1">
      <alignment horizontal="right" vertical="center"/>
    </xf>
    <xf numFmtId="178" fontId="2" fillId="3" borderId="164" xfId="0" applyNumberFormat="1" applyFont="1" applyFill="1" applyBorder="1" applyAlignment="1" applyProtection="1">
      <alignment horizontal="right" vertical="center"/>
    </xf>
    <xf numFmtId="178" fontId="2" fillId="0" borderId="17" xfId="0" applyNumberFormat="1" applyFont="1" applyFill="1" applyBorder="1" applyAlignment="1" applyProtection="1">
      <alignment horizontal="right" vertical="center"/>
    </xf>
    <xf numFmtId="178" fontId="2" fillId="0" borderId="198" xfId="0" applyNumberFormat="1" applyFont="1" applyFill="1" applyBorder="1" applyAlignment="1" applyProtection="1">
      <alignment horizontal="right" vertical="center"/>
    </xf>
    <xf numFmtId="178" fontId="2" fillId="0" borderId="168" xfId="0" applyNumberFormat="1" applyFont="1" applyFill="1" applyBorder="1" applyAlignment="1" applyProtection="1">
      <alignment horizontal="right" vertical="center"/>
    </xf>
    <xf numFmtId="178" fontId="2" fillId="0" borderId="8" xfId="0" applyNumberFormat="1" applyFont="1" applyFill="1" applyBorder="1" applyAlignment="1" applyProtection="1">
      <alignment horizontal="right" vertical="center"/>
    </xf>
    <xf numFmtId="178" fontId="2" fillId="0" borderId="199" xfId="0" applyNumberFormat="1" applyFont="1" applyFill="1" applyBorder="1" applyAlignment="1" applyProtection="1">
      <alignment horizontal="right" vertical="center"/>
    </xf>
    <xf numFmtId="178" fontId="2" fillId="0" borderId="169" xfId="0" applyNumberFormat="1" applyFont="1" applyFill="1" applyBorder="1" applyAlignment="1" applyProtection="1">
      <alignment horizontal="right" vertical="center"/>
    </xf>
    <xf numFmtId="178" fontId="2" fillId="0" borderId="12" xfId="0" applyNumberFormat="1" applyFont="1" applyFill="1" applyBorder="1" applyAlignment="1" applyProtection="1">
      <alignment horizontal="right" vertical="center"/>
    </xf>
    <xf numFmtId="178" fontId="2" fillId="0" borderId="14" xfId="0" applyNumberFormat="1" applyFont="1" applyFill="1" applyBorder="1" applyAlignment="1" applyProtection="1">
      <alignment horizontal="right" vertical="center"/>
    </xf>
    <xf numFmtId="178" fontId="2" fillId="0" borderId="24" xfId="0" applyNumberFormat="1" applyFont="1" applyFill="1" applyBorder="1" applyAlignment="1" applyProtection="1">
      <alignment horizontal="right" vertical="center"/>
    </xf>
    <xf numFmtId="178" fontId="2" fillId="0" borderId="83" xfId="0" applyNumberFormat="1" applyFont="1" applyFill="1" applyBorder="1" applyAlignment="1" applyProtection="1">
      <alignment horizontal="right" vertical="center"/>
    </xf>
    <xf numFmtId="178" fontId="2" fillId="0" borderId="82" xfId="0" applyNumberFormat="1" applyFont="1" applyFill="1" applyBorder="1" applyAlignment="1" applyProtection="1">
      <alignment horizontal="right" vertical="center"/>
    </xf>
    <xf numFmtId="178" fontId="2" fillId="0" borderId="33" xfId="0" applyNumberFormat="1" applyFont="1" applyFill="1" applyBorder="1" applyAlignment="1" applyProtection="1">
      <alignment horizontal="right" vertical="center"/>
    </xf>
    <xf numFmtId="177" fontId="2" fillId="0" borderId="177" xfId="0" applyNumberFormat="1" applyFont="1" applyFill="1" applyBorder="1" applyAlignment="1" applyProtection="1">
      <alignment horizontal="right" vertical="center"/>
    </xf>
    <xf numFmtId="177" fontId="2" fillId="0" borderId="7" xfId="0" applyNumberFormat="1" applyFont="1" applyFill="1" applyBorder="1" applyAlignment="1" applyProtection="1">
      <alignment horizontal="right" vertical="center"/>
    </xf>
    <xf numFmtId="177" fontId="2" fillId="0" borderId="168" xfId="0" applyNumberFormat="1" applyFont="1" applyFill="1" applyBorder="1" applyAlignment="1" applyProtection="1">
      <alignment horizontal="right" vertical="center"/>
    </xf>
    <xf numFmtId="177" fontId="2" fillId="0" borderId="169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142" xfId="0" applyFont="1" applyFill="1" applyBorder="1" applyAlignment="1" applyProtection="1">
      <alignment horizontal="center" vertical="center" shrinkToFit="1"/>
    </xf>
    <xf numFmtId="177" fontId="2" fillId="0" borderId="182" xfId="0" applyNumberFormat="1" applyFont="1" applyFill="1" applyBorder="1" applyAlignment="1" applyProtection="1">
      <alignment horizontal="right" vertical="center"/>
    </xf>
    <xf numFmtId="177" fontId="2" fillId="0" borderId="77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horizontal="right" vertical="center"/>
    </xf>
    <xf numFmtId="177" fontId="2" fillId="0" borderId="143" xfId="0" applyNumberFormat="1" applyFont="1" applyFill="1" applyBorder="1" applyAlignment="1" applyProtection="1">
      <alignment horizontal="right" vertical="center"/>
    </xf>
    <xf numFmtId="177" fontId="2" fillId="0" borderId="150" xfId="0" applyNumberFormat="1" applyFont="1" applyFill="1" applyBorder="1" applyAlignment="1" applyProtection="1">
      <alignment horizontal="right" vertical="center"/>
    </xf>
    <xf numFmtId="177" fontId="2" fillId="0" borderId="190" xfId="0" applyNumberFormat="1" applyFont="1" applyFill="1" applyBorder="1" applyAlignment="1" applyProtection="1">
      <alignment horizontal="right" vertical="center"/>
    </xf>
    <xf numFmtId="177" fontId="2" fillId="0" borderId="196" xfId="0" applyNumberFormat="1" applyFont="1" applyFill="1" applyBorder="1" applyAlignment="1" applyProtection="1">
      <alignment horizontal="right" vertical="center"/>
    </xf>
    <xf numFmtId="177" fontId="2" fillId="0" borderId="159" xfId="0" applyNumberFormat="1" applyFont="1" applyFill="1" applyBorder="1" applyAlignment="1" applyProtection="1">
      <alignment horizontal="right" vertical="center"/>
    </xf>
    <xf numFmtId="177" fontId="2" fillId="3" borderId="16" xfId="0" applyNumberFormat="1" applyFont="1" applyFill="1" applyBorder="1" applyAlignment="1" applyProtection="1">
      <alignment horizontal="right" vertical="center"/>
    </xf>
    <xf numFmtId="177" fontId="2" fillId="0" borderId="53" xfId="0" applyNumberFormat="1" applyFont="1" applyFill="1" applyBorder="1" applyAlignment="1" applyProtection="1">
      <alignment horizontal="right" vertical="center"/>
    </xf>
    <xf numFmtId="177" fontId="2" fillId="0" borderId="118" xfId="0" applyNumberFormat="1" applyFont="1" applyFill="1" applyBorder="1" applyAlignment="1" applyProtection="1">
      <alignment horizontal="right" vertical="center"/>
    </xf>
    <xf numFmtId="177" fontId="2" fillId="0" borderId="144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177" fontId="2" fillId="0" borderId="2" xfId="0" applyNumberFormat="1" applyFont="1" applyFill="1" applyBorder="1" applyAlignment="1" applyProtection="1">
      <alignment horizontal="right" vertical="center"/>
    </xf>
    <xf numFmtId="177" fontId="2" fillId="0" borderId="21" xfId="0" applyNumberFormat="1" applyFont="1" applyFill="1" applyBorder="1" applyAlignment="1" applyProtection="1">
      <alignment horizontal="right" vertical="center"/>
    </xf>
    <xf numFmtId="177" fontId="2" fillId="0" borderId="22" xfId="0" applyNumberFormat="1" applyFont="1" applyFill="1" applyBorder="1" applyAlignment="1" applyProtection="1">
      <alignment horizontal="right" vertical="center"/>
    </xf>
    <xf numFmtId="178" fontId="2" fillId="0" borderId="17" xfId="0" applyNumberFormat="1" applyFont="1" applyFill="1" applyBorder="1" applyAlignment="1" applyProtection="1">
      <alignment horizontal="right" vertical="center" shrinkToFit="1"/>
    </xf>
    <xf numFmtId="178" fontId="2" fillId="0" borderId="12" xfId="0" applyNumberFormat="1" applyFont="1" applyFill="1" applyBorder="1" applyAlignment="1" applyProtection="1">
      <alignment horizontal="right" vertical="center" shrinkToFit="1"/>
    </xf>
    <xf numFmtId="177" fontId="2" fillId="0" borderId="46" xfId="0" applyNumberFormat="1" applyFont="1" applyFill="1" applyBorder="1" applyAlignment="1" applyProtection="1">
      <alignment horizontal="right" vertical="center"/>
    </xf>
    <xf numFmtId="0" fontId="2" fillId="0" borderId="199" xfId="0" applyFont="1" applyFill="1" applyBorder="1" applyAlignment="1" applyProtection="1">
      <alignment horizontal="center" vertical="center" shrinkToFit="1"/>
    </xf>
    <xf numFmtId="0" fontId="2" fillId="0" borderId="168" xfId="0" applyFont="1" applyFill="1" applyBorder="1" applyAlignment="1" applyProtection="1">
      <alignment horizontal="center" vertical="center" shrinkToFit="1"/>
    </xf>
    <xf numFmtId="0" fontId="2" fillId="0" borderId="208" xfId="0" applyFont="1" applyFill="1" applyBorder="1" applyAlignment="1" applyProtection="1">
      <alignment horizontal="center" vertical="center" shrinkToFit="1"/>
    </xf>
    <xf numFmtId="0" fontId="2" fillId="0" borderId="168" xfId="0" applyFont="1" applyFill="1" applyBorder="1" applyAlignment="1">
      <alignment horizontal="center" vertical="center" shrinkToFit="1"/>
    </xf>
    <xf numFmtId="0" fontId="2" fillId="0" borderId="169" xfId="0" applyFont="1" applyFill="1" applyBorder="1" applyAlignment="1">
      <alignment horizontal="center" vertical="center" shrinkToFit="1"/>
    </xf>
    <xf numFmtId="0" fontId="2" fillId="0" borderId="156" xfId="0" applyFont="1" applyFill="1" applyBorder="1" applyAlignment="1" applyProtection="1">
      <alignment horizontal="center" vertical="center" shrinkToFit="1"/>
    </xf>
    <xf numFmtId="177" fontId="2" fillId="0" borderId="203" xfId="0" applyNumberFormat="1" applyFont="1" applyFill="1" applyBorder="1" applyAlignment="1" applyProtection="1">
      <alignment horizontal="right" vertical="center"/>
    </xf>
    <xf numFmtId="177" fontId="2" fillId="0" borderId="211" xfId="0" applyNumberFormat="1" applyFont="1" applyFill="1" applyBorder="1" applyAlignment="1" applyProtection="1">
      <alignment horizontal="right" vertical="center"/>
    </xf>
    <xf numFmtId="177" fontId="2" fillId="0" borderId="212" xfId="0" applyNumberFormat="1" applyFont="1" applyFill="1" applyBorder="1" applyAlignment="1" applyProtection="1">
      <alignment horizontal="right" vertical="center"/>
    </xf>
    <xf numFmtId="177" fontId="2" fillId="0" borderId="213" xfId="0" applyNumberFormat="1" applyFont="1" applyFill="1" applyBorder="1" applyAlignment="1" applyProtection="1">
      <alignment horizontal="right" vertical="center"/>
    </xf>
    <xf numFmtId="0" fontId="2" fillId="0" borderId="102" xfId="0" applyFont="1" applyFill="1" applyBorder="1" applyAlignment="1" applyProtection="1">
      <alignment horizontal="center" vertical="center" shrinkToFit="1"/>
    </xf>
    <xf numFmtId="177" fontId="2" fillId="0" borderId="215" xfId="0" applyNumberFormat="1" applyFont="1" applyFill="1" applyBorder="1" applyAlignment="1" applyProtection="1">
      <alignment vertical="center"/>
    </xf>
    <xf numFmtId="177" fontId="2" fillId="0" borderId="216" xfId="0" applyNumberFormat="1" applyFont="1" applyFill="1" applyBorder="1" applyAlignment="1" applyProtection="1">
      <alignment vertical="center"/>
    </xf>
    <xf numFmtId="177" fontId="2" fillId="0" borderId="217" xfId="0" applyNumberFormat="1" applyFont="1" applyFill="1" applyBorder="1" applyAlignment="1" applyProtection="1">
      <alignment horizontal="right" vertical="center"/>
    </xf>
    <xf numFmtId="0" fontId="2" fillId="0" borderId="203" xfId="0" applyFont="1" applyFill="1" applyBorder="1" applyAlignment="1" applyProtection="1">
      <alignment horizontal="center" vertical="center" shrinkToFit="1"/>
    </xf>
    <xf numFmtId="0" fontId="2" fillId="0" borderId="21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textRotation="255" shrinkToFit="1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29" xfId="0" applyFont="1" applyFill="1" applyBorder="1" applyAlignment="1" applyProtection="1">
      <alignment horizontal="center" shrinkToFit="1"/>
    </xf>
    <xf numFmtId="178" fontId="2" fillId="0" borderId="209" xfId="0" applyNumberFormat="1" applyFont="1" applyFill="1" applyBorder="1" applyAlignment="1" applyProtection="1">
      <alignment horizontal="right" vertical="center"/>
    </xf>
    <xf numFmtId="178" fontId="2" fillId="0" borderId="208" xfId="0" applyNumberFormat="1" applyFont="1" applyFill="1" applyBorder="1" applyAlignment="1" applyProtection="1">
      <alignment horizontal="right" vertical="center"/>
    </xf>
    <xf numFmtId="178" fontId="2" fillId="0" borderId="161" xfId="0" applyNumberFormat="1" applyFont="1" applyFill="1" applyBorder="1" applyAlignment="1" applyProtection="1">
      <alignment horizontal="right" vertical="center"/>
    </xf>
    <xf numFmtId="178" fontId="2" fillId="0" borderId="68" xfId="0" applyNumberFormat="1" applyFont="1" applyFill="1" applyBorder="1" applyAlignment="1" applyProtection="1">
      <alignment horizontal="right" vertical="center"/>
    </xf>
    <xf numFmtId="178" fontId="2" fillId="0" borderId="20" xfId="0" applyNumberFormat="1" applyFont="1" applyFill="1" applyBorder="1" applyAlignment="1" applyProtection="1">
      <alignment horizontal="right" vertical="center"/>
    </xf>
    <xf numFmtId="178" fontId="2" fillId="0" borderId="180" xfId="0" applyNumberFormat="1" applyFont="1" applyFill="1" applyBorder="1" applyAlignment="1" applyProtection="1">
      <alignment horizontal="right" vertical="center"/>
    </xf>
    <xf numFmtId="0" fontId="2" fillId="0" borderId="56" xfId="2" applyFont="1" applyFill="1" applyBorder="1" applyAlignment="1">
      <alignment vertical="center" textRotation="255" shrinkToFit="1"/>
    </xf>
    <xf numFmtId="179" fontId="2" fillId="0" borderId="13" xfId="0" applyNumberFormat="1" applyFont="1" applyFill="1" applyBorder="1" applyAlignment="1">
      <alignment horizontal="right" vertical="center" shrinkToFit="1"/>
    </xf>
    <xf numFmtId="0" fontId="2" fillId="0" borderId="13" xfId="0" applyNumberFormat="1" applyFont="1" applyBorder="1" applyAlignment="1">
      <alignment vertical="center" shrinkToFit="1"/>
    </xf>
    <xf numFmtId="0" fontId="2" fillId="0" borderId="13" xfId="0" applyNumberFormat="1" applyFont="1" applyFill="1" applyBorder="1" applyAlignment="1">
      <alignment horizontal="right" vertical="center" shrinkToFit="1"/>
    </xf>
    <xf numFmtId="0" fontId="2" fillId="0" borderId="16" xfId="0" applyNumberFormat="1" applyFont="1" applyFill="1" applyBorder="1" applyAlignment="1">
      <alignment vertical="center" shrinkToFit="1"/>
    </xf>
    <xf numFmtId="178" fontId="2" fillId="0" borderId="13" xfId="0" applyNumberFormat="1" applyFont="1" applyFill="1" applyBorder="1" applyAlignment="1">
      <alignment horizontal="right" vertical="center" shrinkToFit="1"/>
    </xf>
    <xf numFmtId="178" fontId="2" fillId="0" borderId="56" xfId="0" applyNumberFormat="1" applyFont="1" applyFill="1" applyBorder="1" applyAlignment="1">
      <alignment horizontal="right" vertical="center" shrinkToFit="1"/>
    </xf>
    <xf numFmtId="0" fontId="21" fillId="0" borderId="0" xfId="5" applyFont="1" applyAlignment="1">
      <alignment horizontal="center" vertical="center"/>
    </xf>
    <xf numFmtId="177" fontId="2" fillId="0" borderId="108" xfId="0" applyNumberFormat="1" applyFont="1" applyFill="1" applyBorder="1" applyAlignment="1" applyProtection="1">
      <alignment horizontal="right" vertical="center"/>
    </xf>
    <xf numFmtId="177" fontId="2" fillId="0" borderId="109" xfId="0" applyNumberFormat="1" applyFont="1" applyFill="1" applyBorder="1" applyAlignment="1" applyProtection="1">
      <alignment horizontal="right" vertical="center"/>
    </xf>
    <xf numFmtId="177" fontId="2" fillId="0" borderId="110" xfId="0" applyNumberFormat="1" applyFont="1" applyFill="1" applyBorder="1" applyAlignment="1">
      <alignment horizontal="right" vertical="center"/>
    </xf>
    <xf numFmtId="178" fontId="2" fillId="0" borderId="104" xfId="0" applyNumberFormat="1" applyFont="1" applyFill="1" applyBorder="1" applyAlignment="1" applyProtection="1">
      <alignment horizontal="right"/>
    </xf>
    <xf numFmtId="178" fontId="2" fillId="0" borderId="105" xfId="0" applyNumberFormat="1" applyFont="1" applyFill="1" applyBorder="1" applyAlignment="1" applyProtection="1">
      <alignment horizontal="right"/>
    </xf>
    <xf numFmtId="178" fontId="2" fillId="0" borderId="108" xfId="0" applyNumberFormat="1" applyFont="1" applyFill="1" applyBorder="1" applyAlignment="1" applyProtection="1">
      <alignment horizontal="right" vertical="center"/>
    </xf>
    <xf numFmtId="178" fontId="2" fillId="0" borderId="109" xfId="0" applyNumberFormat="1" applyFont="1" applyFill="1" applyBorder="1" applyAlignment="1" applyProtection="1">
      <alignment horizontal="right" vertical="center"/>
    </xf>
    <xf numFmtId="178" fontId="2" fillId="0" borderId="106" xfId="0" applyNumberFormat="1" applyFont="1" applyFill="1" applyBorder="1" applyAlignment="1" applyProtection="1">
      <alignment horizontal="right"/>
    </xf>
    <xf numFmtId="178" fontId="2" fillId="0" borderId="107" xfId="0" applyNumberFormat="1" applyFont="1" applyFill="1" applyBorder="1" applyAlignment="1" applyProtection="1">
      <alignment horizontal="right"/>
    </xf>
    <xf numFmtId="0" fontId="2" fillId="0" borderId="95" xfId="0" applyFont="1" applyFill="1" applyBorder="1" applyAlignment="1">
      <alignment horizontal="center" vertical="center" textRotation="255"/>
    </xf>
    <xf numFmtId="0" fontId="2" fillId="0" borderId="51" xfId="0" applyFont="1" applyFill="1" applyBorder="1" applyAlignment="1">
      <alignment horizontal="center" vertical="center" textRotation="255"/>
    </xf>
    <xf numFmtId="0" fontId="2" fillId="0" borderId="96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shrinkToFit="1"/>
    </xf>
    <xf numFmtId="0" fontId="2" fillId="0" borderId="68" xfId="0" applyFont="1" applyFill="1" applyBorder="1" applyAlignment="1" applyProtection="1">
      <alignment horizontal="center" shrinkToFit="1"/>
    </xf>
    <xf numFmtId="0" fontId="2" fillId="0" borderId="38" xfId="0" applyFont="1" applyFill="1" applyBorder="1" applyAlignment="1" applyProtection="1">
      <alignment horizontal="center" shrinkToFit="1"/>
    </xf>
    <xf numFmtId="0" fontId="2" fillId="0" borderId="98" xfId="0" applyFont="1" applyFill="1" applyBorder="1" applyAlignment="1" applyProtection="1">
      <alignment horizontal="center" vertical="center"/>
    </xf>
    <xf numFmtId="0" fontId="2" fillId="0" borderId="99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/>
    </xf>
    <xf numFmtId="0" fontId="2" fillId="0" borderId="101" xfId="0" applyFont="1" applyFill="1" applyBorder="1" applyAlignment="1" applyProtection="1">
      <alignment horizontal="center" vertical="center"/>
    </xf>
    <xf numFmtId="0" fontId="2" fillId="0" borderId="102" xfId="0" applyFont="1" applyFill="1" applyBorder="1" applyAlignment="1" applyProtection="1">
      <alignment horizontal="center" vertical="center"/>
    </xf>
    <xf numFmtId="0" fontId="2" fillId="0" borderId="103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2" fillId="0" borderId="98" xfId="0" applyFont="1" applyFill="1" applyBorder="1" applyAlignment="1" applyProtection="1">
      <alignment horizontal="center" vertical="center" textRotation="255" shrinkToFit="1"/>
    </xf>
    <xf numFmtId="0" fontId="2" fillId="0" borderId="55" xfId="0" applyFont="1" applyFill="1" applyBorder="1" applyAlignment="1" applyProtection="1">
      <alignment horizontal="center" vertical="center" textRotation="255" shrinkToFit="1"/>
    </xf>
    <xf numFmtId="0" fontId="2" fillId="0" borderId="54" xfId="0" applyFont="1" applyFill="1" applyBorder="1" applyAlignment="1" applyProtection="1">
      <alignment horizontal="center" vertical="center" textRotation="255" shrinkToFit="1"/>
    </xf>
    <xf numFmtId="0" fontId="2" fillId="0" borderId="59" xfId="0" applyFont="1" applyFill="1" applyBorder="1" applyAlignment="1" applyProtection="1">
      <alignment horizontal="center" shrinkToFit="1"/>
    </xf>
    <xf numFmtId="0" fontId="2" fillId="0" borderId="64" xfId="0" applyFont="1" applyFill="1" applyBorder="1" applyAlignment="1" applyProtection="1">
      <alignment horizontal="center" shrinkToFit="1"/>
    </xf>
    <xf numFmtId="0" fontId="2" fillId="0" borderId="94" xfId="0" applyFont="1" applyFill="1" applyBorder="1" applyAlignment="1" applyProtection="1">
      <alignment horizontal="center" shrinkToFit="1"/>
    </xf>
    <xf numFmtId="177" fontId="2" fillId="0" borderId="95" xfId="0" applyNumberFormat="1" applyFont="1" applyFill="1" applyBorder="1" applyAlignment="1" applyProtection="1">
      <alignment horizontal="center" vertical="center" textRotation="255"/>
    </xf>
    <xf numFmtId="177" fontId="2" fillId="0" borderId="51" xfId="0" applyNumberFormat="1" applyFont="1" applyFill="1" applyBorder="1" applyAlignment="1" applyProtection="1">
      <alignment horizontal="center" vertical="center" textRotation="255"/>
    </xf>
    <xf numFmtId="177" fontId="2" fillId="0" borderId="96" xfId="0" applyNumberFormat="1" applyFont="1" applyFill="1" applyBorder="1" applyAlignment="1" applyProtection="1">
      <alignment horizontal="center" vertical="center" textRotation="255"/>
    </xf>
    <xf numFmtId="177" fontId="2" fillId="0" borderId="58" xfId="0" applyNumberFormat="1" applyFont="1" applyFill="1" applyBorder="1" applyAlignment="1" applyProtection="1">
      <alignment horizontal="center" vertical="center"/>
    </xf>
    <xf numFmtId="177" fontId="2" fillId="0" borderId="9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 applyProtection="1">
      <alignment horizontal="center" vertical="center"/>
    </xf>
    <xf numFmtId="177" fontId="2" fillId="0" borderId="11" xfId="0" applyNumberFormat="1" applyFont="1" applyFill="1" applyBorder="1" applyAlignment="1" applyProtection="1">
      <alignment horizontal="center" vertical="center"/>
    </xf>
    <xf numFmtId="177" fontId="2" fillId="0" borderId="72" xfId="0" applyNumberFormat="1" applyFont="1" applyFill="1" applyBorder="1" applyAlignment="1" applyProtection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177" fontId="2" fillId="0" borderId="72" xfId="0" applyNumberFormat="1" applyFont="1" applyFill="1" applyBorder="1" applyAlignment="1">
      <alignment horizontal="center" vertical="center"/>
    </xf>
    <xf numFmtId="177" fontId="2" fillId="0" borderId="93" xfId="0" applyNumberFormat="1" applyFont="1" applyFill="1" applyBorder="1" applyAlignment="1" applyProtection="1">
      <alignment horizontal="center" vertical="center"/>
    </xf>
    <xf numFmtId="0" fontId="0" fillId="0" borderId="97" xfId="0" applyFill="1" applyBorder="1" applyAlignment="1">
      <alignment horizontal="left" vertical="center" wrapText="1"/>
    </xf>
    <xf numFmtId="0" fontId="6" fillId="0" borderId="97" xfId="0" applyFont="1" applyFill="1" applyBorder="1" applyAlignment="1">
      <alignment horizontal="left" vertical="center" wrapText="1"/>
    </xf>
    <xf numFmtId="178" fontId="2" fillId="0" borderId="111" xfId="0" applyNumberFormat="1" applyFont="1" applyFill="1" applyBorder="1" applyAlignment="1" applyProtection="1">
      <alignment horizontal="right"/>
    </xf>
    <xf numFmtId="0" fontId="0" fillId="0" borderId="55" xfId="0" applyBorder="1" applyAlignment="1">
      <alignment horizontal="center" vertical="center" textRotation="255" shrinkToFit="1"/>
    </xf>
    <xf numFmtId="0" fontId="0" fillId="0" borderId="54" xfId="0" applyBorder="1" applyAlignment="1">
      <alignment horizontal="center" vertical="center" textRotation="255" shrinkToFit="1"/>
    </xf>
    <xf numFmtId="0" fontId="2" fillId="0" borderId="59" xfId="0" applyFont="1" applyFill="1" applyBorder="1" applyAlignment="1" applyProtection="1">
      <alignment horizontal="center"/>
    </xf>
    <xf numFmtId="0" fontId="6" fillId="0" borderId="64" xfId="0" applyFont="1" applyFill="1" applyBorder="1" applyAlignment="1">
      <alignment horizontal="center"/>
    </xf>
    <xf numFmtId="0" fontId="6" fillId="0" borderId="94" xfId="0" applyFont="1" applyFill="1" applyBorder="1" applyAlignment="1">
      <alignment horizontal="center"/>
    </xf>
    <xf numFmtId="0" fontId="2" fillId="0" borderId="34" xfId="0" applyFont="1" applyFill="1" applyBorder="1" applyAlignment="1" applyProtection="1">
      <alignment horizontal="center"/>
    </xf>
    <xf numFmtId="0" fontId="6" fillId="0" borderId="38" xfId="0" applyFont="1" applyFill="1" applyBorder="1" applyAlignment="1">
      <alignment horizontal="center"/>
    </xf>
    <xf numFmtId="0" fontId="2" fillId="0" borderId="98" xfId="0" applyFont="1" applyBorder="1" applyAlignment="1">
      <alignment horizontal="center" vertical="center" shrinkToFit="1"/>
    </xf>
    <xf numFmtId="0" fontId="2" fillId="0" borderId="97" xfId="0" applyFont="1" applyBorder="1" applyAlignment="1"/>
    <xf numFmtId="0" fontId="2" fillId="0" borderId="54" xfId="0" applyFont="1" applyBorder="1" applyAlignment="1"/>
    <xf numFmtId="0" fontId="2" fillId="0" borderId="48" xfId="0" applyFont="1" applyBorder="1" applyAlignment="1"/>
    <xf numFmtId="177" fontId="2" fillId="0" borderId="9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0" fillId="0" borderId="0" xfId="0" applyFill="1" applyBorder="1" applyAlignment="1">
      <alignment vertical="top" wrapText="1"/>
    </xf>
    <xf numFmtId="0" fontId="0" fillId="0" borderId="0" xfId="0" applyAlignment="1"/>
    <xf numFmtId="177" fontId="2" fillId="0" borderId="111" xfId="0" applyNumberFormat="1" applyFont="1" applyFill="1" applyBorder="1" applyAlignment="1" applyProtection="1">
      <alignment vertical="center"/>
    </xf>
    <xf numFmtId="177" fontId="2" fillId="0" borderId="111" xfId="0" applyNumberFormat="1" applyFont="1" applyFill="1" applyBorder="1" applyAlignment="1">
      <alignment vertical="center"/>
    </xf>
    <xf numFmtId="177" fontId="2" fillId="0" borderId="98" xfId="0" applyNumberFormat="1" applyFont="1" applyFill="1" applyBorder="1" applyAlignment="1" applyProtection="1">
      <alignment horizontal="center" vertical="center" textRotation="255"/>
    </xf>
    <xf numFmtId="177" fontId="2" fillId="0" borderId="55" xfId="0" applyNumberFormat="1" applyFont="1" applyFill="1" applyBorder="1" applyAlignment="1" applyProtection="1">
      <alignment horizontal="center" vertical="center" textRotation="255"/>
    </xf>
    <xf numFmtId="177" fontId="2" fillId="0" borderId="55" xfId="0" applyNumberFormat="1" applyFont="1" applyBorder="1" applyAlignment="1">
      <alignment horizontal="center" vertical="center" textRotation="255"/>
    </xf>
    <xf numFmtId="177" fontId="2" fillId="0" borderId="54" xfId="0" applyNumberFormat="1" applyFont="1" applyBorder="1" applyAlignment="1">
      <alignment horizontal="center" vertical="center" textRotation="255"/>
    </xf>
    <xf numFmtId="177" fontId="2" fillId="0" borderId="11" xfId="0" applyNumberFormat="1" applyFont="1" applyBorder="1" applyAlignment="1">
      <alignment horizontal="center" vertical="center"/>
    </xf>
    <xf numFmtId="177" fontId="2" fillId="0" borderId="72" xfId="0" applyNumberFormat="1" applyFont="1" applyBorder="1" applyAlignment="1">
      <alignment horizontal="center" vertical="center"/>
    </xf>
    <xf numFmtId="177" fontId="2" fillId="0" borderId="111" xfId="0" applyNumberFormat="1" applyFont="1" applyFill="1" applyBorder="1" applyAlignment="1" applyProtection="1">
      <alignment horizontal="right" vertical="center"/>
    </xf>
    <xf numFmtId="177" fontId="2" fillId="0" borderId="111" xfId="0" applyNumberFormat="1" applyFont="1" applyFill="1" applyBorder="1" applyAlignment="1">
      <alignment horizontal="right" vertical="center"/>
    </xf>
    <xf numFmtId="177" fontId="2" fillId="0" borderId="112" xfId="0" applyNumberFormat="1" applyFont="1" applyFill="1" applyBorder="1" applyAlignment="1">
      <alignment horizontal="right" vertical="center"/>
    </xf>
    <xf numFmtId="177" fontId="2" fillId="0" borderId="110" xfId="0" applyNumberFormat="1" applyFont="1" applyFill="1" applyBorder="1" applyAlignment="1" applyProtection="1">
      <alignment horizontal="right" vertical="center"/>
    </xf>
    <xf numFmtId="177" fontId="2" fillId="0" borderId="133" xfId="0" applyNumberFormat="1" applyFont="1" applyFill="1" applyBorder="1" applyAlignment="1" applyProtection="1">
      <alignment horizontal="right" vertical="center"/>
    </xf>
    <xf numFmtId="177" fontId="2" fillId="0" borderId="55" xfId="0" applyNumberFormat="1" applyFont="1" applyFill="1" applyBorder="1" applyAlignment="1">
      <alignment horizontal="center" vertical="center" textRotation="255"/>
    </xf>
    <xf numFmtId="177" fontId="2" fillId="0" borderId="54" xfId="0" applyNumberFormat="1" applyFont="1" applyFill="1" applyBorder="1" applyAlignment="1">
      <alignment horizontal="center" vertical="center" textRotation="255"/>
    </xf>
    <xf numFmtId="177" fontId="2" fillId="0" borderId="95" xfId="0" applyNumberFormat="1" applyFont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96" xfId="0" applyBorder="1" applyAlignment="1">
      <alignment horizontal="center" vertical="center" textRotation="255"/>
    </xf>
    <xf numFmtId="178" fontId="2" fillId="0" borderId="111" xfId="0" applyNumberFormat="1" applyFont="1" applyFill="1" applyBorder="1" applyAlignment="1" applyProtection="1">
      <alignment horizontal="right" vertical="center"/>
    </xf>
    <xf numFmtId="178" fontId="2" fillId="0" borderId="111" xfId="0" applyNumberFormat="1" applyFont="1" applyFill="1" applyBorder="1" applyAlignment="1">
      <alignment horizontal="right" vertical="center"/>
    </xf>
    <xf numFmtId="178" fontId="2" fillId="0" borderId="112" xfId="0" applyNumberFormat="1" applyFont="1" applyFill="1" applyBorder="1" applyAlignment="1">
      <alignment horizontal="right" vertical="center"/>
    </xf>
    <xf numFmtId="177" fontId="2" fillId="0" borderId="13" xfId="0" applyNumberFormat="1" applyFont="1" applyFill="1" applyBorder="1" applyAlignment="1" applyProtection="1">
      <alignment horizontal="center" vertical="center"/>
    </xf>
    <xf numFmtId="177" fontId="2" fillId="0" borderId="16" xfId="0" applyNumberFormat="1" applyFont="1" applyFill="1" applyBorder="1" applyAlignment="1" applyProtection="1">
      <alignment horizontal="center" vertical="center"/>
    </xf>
    <xf numFmtId="177" fontId="2" fillId="0" borderId="124" xfId="0" applyNumberFormat="1" applyFont="1" applyFill="1" applyBorder="1" applyAlignment="1" applyProtection="1">
      <alignment horizontal="right" vertical="center"/>
    </xf>
    <xf numFmtId="177" fontId="2" fillId="0" borderId="125" xfId="0" applyNumberFormat="1" applyFont="1" applyBorder="1" applyAlignment="1">
      <alignment horizontal="right" vertical="center"/>
    </xf>
    <xf numFmtId="177" fontId="2" fillId="0" borderId="126" xfId="0" applyNumberFormat="1" applyFont="1" applyBorder="1" applyAlignment="1">
      <alignment horizontal="right" vertical="center"/>
    </xf>
    <xf numFmtId="177" fontId="2" fillId="0" borderId="106" xfId="0" applyNumberFormat="1" applyFont="1" applyFill="1" applyBorder="1" applyAlignment="1" applyProtection="1">
      <alignment horizontal="right" vertical="center"/>
    </xf>
    <xf numFmtId="177" fontId="2" fillId="0" borderId="113" xfId="0" applyNumberFormat="1" applyFont="1" applyBorder="1" applyAlignment="1">
      <alignment horizontal="right" vertical="center"/>
    </xf>
    <xf numFmtId="177" fontId="2" fillId="0" borderId="114" xfId="0" applyNumberFormat="1" applyFont="1" applyBorder="1" applyAlignment="1">
      <alignment horizontal="right" vertical="center"/>
    </xf>
    <xf numFmtId="177" fontId="2" fillId="0" borderId="127" xfId="0" applyNumberFormat="1" applyFont="1" applyFill="1" applyBorder="1" applyAlignment="1" applyProtection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128" xfId="0" applyNumberFormat="1" applyFont="1" applyBorder="1" applyAlignment="1">
      <alignment horizontal="center" vertical="center"/>
    </xf>
    <xf numFmtId="177" fontId="2" fillId="0" borderId="127" xfId="0" applyNumberFormat="1" applyFont="1" applyBorder="1" applyAlignment="1">
      <alignment horizontal="center" vertical="center"/>
    </xf>
    <xf numFmtId="0" fontId="2" fillId="0" borderId="115" xfId="0" applyFont="1" applyFill="1" applyBorder="1" applyAlignment="1" applyProtection="1">
      <alignment horizontal="center" vertical="center" textRotation="255" shrinkToFit="1"/>
    </xf>
    <xf numFmtId="0" fontId="2" fillId="0" borderId="116" xfId="0" applyFont="1" applyBorder="1" applyAlignment="1">
      <alignment horizontal="center" vertical="center" textRotation="255" shrinkToFit="1"/>
    </xf>
    <xf numFmtId="0" fontId="2" fillId="0" borderId="117" xfId="0" applyFont="1" applyBorder="1" applyAlignment="1">
      <alignment horizontal="center" vertical="center" textRotation="255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64" xfId="0" applyFont="1" applyBorder="1" applyAlignment="1">
      <alignment horizontal="center" vertical="center" shrinkToFit="1"/>
    </xf>
    <xf numFmtId="0" fontId="2" fillId="0" borderId="86" xfId="0" applyFont="1" applyBorder="1" applyAlignment="1">
      <alignment horizontal="center" vertical="center" shrinkToFit="1"/>
    </xf>
    <xf numFmtId="0" fontId="2" fillId="0" borderId="118" xfId="0" applyFont="1" applyFill="1" applyBorder="1" applyAlignment="1" applyProtection="1">
      <alignment horizontal="center" vertical="center" shrinkToFit="1"/>
    </xf>
    <xf numFmtId="0" fontId="2" fillId="0" borderId="119" xfId="0" applyFont="1" applyBorder="1" applyAlignment="1">
      <alignment horizontal="center" vertical="center" shrinkToFit="1"/>
    </xf>
    <xf numFmtId="0" fontId="2" fillId="0" borderId="141" xfId="0" applyFont="1" applyBorder="1" applyAlignment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</xf>
    <xf numFmtId="0" fontId="2" fillId="0" borderId="1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194" xfId="0" applyFont="1" applyBorder="1" applyAlignment="1">
      <alignment horizontal="center" vertical="center" shrinkToFit="1"/>
    </xf>
    <xf numFmtId="0" fontId="2" fillId="0" borderId="209" xfId="0" applyFont="1" applyBorder="1" applyAlignment="1">
      <alignment horizontal="center" vertical="center" shrinkToFit="1"/>
    </xf>
    <xf numFmtId="0" fontId="2" fillId="0" borderId="210" xfId="0" applyFont="1" applyBorder="1" applyAlignment="1">
      <alignment horizontal="center" vertical="center" shrinkToFit="1"/>
    </xf>
    <xf numFmtId="0" fontId="2" fillId="0" borderId="161" xfId="0" applyFont="1" applyFill="1" applyBorder="1" applyAlignment="1" applyProtection="1">
      <alignment horizontal="center" vertical="center" textRotation="255" shrinkToFit="1"/>
    </xf>
    <xf numFmtId="0" fontId="2" fillId="0" borderId="161" xfId="0" applyFont="1" applyFill="1" applyBorder="1" applyAlignment="1">
      <alignment horizontal="center" vertical="center" textRotation="255" shrinkToFit="1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92" xfId="0" applyFont="1" applyFill="1" applyBorder="1" applyAlignment="1">
      <alignment horizontal="center" vertical="center" shrinkToFit="1"/>
    </xf>
    <xf numFmtId="0" fontId="2" fillId="0" borderId="123" xfId="0" applyFont="1" applyFill="1" applyBorder="1" applyAlignment="1" applyProtection="1">
      <alignment horizontal="center" vertical="center" textRotation="255" shrinkToFit="1"/>
    </xf>
    <xf numFmtId="0" fontId="2" fillId="0" borderId="123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 shrinkToFit="1"/>
    </xf>
    <xf numFmtId="177" fontId="2" fillId="0" borderId="98" xfId="0" applyNumberFormat="1" applyFont="1" applyFill="1" applyBorder="1" applyAlignment="1" applyProtection="1">
      <alignment horizontal="center" vertical="center"/>
    </xf>
    <xf numFmtId="177" fontId="2" fillId="0" borderId="99" xfId="0" applyNumberFormat="1" applyFont="1" applyBorder="1" applyAlignment="1">
      <alignment horizontal="center" vertical="center"/>
    </xf>
    <xf numFmtId="177" fontId="2" fillId="0" borderId="55" xfId="0" applyNumberFormat="1" applyFont="1" applyBorder="1" applyAlignment="1">
      <alignment horizontal="center" vertical="center"/>
    </xf>
    <xf numFmtId="177" fontId="2" fillId="0" borderId="92" xfId="0" applyNumberFormat="1" applyFont="1" applyBorder="1" applyAlignment="1">
      <alignment horizontal="center" vertical="center"/>
    </xf>
    <xf numFmtId="177" fontId="2" fillId="0" borderId="129" xfId="0" applyNumberFormat="1" applyFont="1" applyFill="1" applyBorder="1" applyAlignment="1" applyProtection="1">
      <alignment vertical="center"/>
    </xf>
    <xf numFmtId="177" fontId="2" fillId="0" borderId="130" xfId="0" applyNumberFormat="1" applyFont="1" applyBorder="1" applyAlignment="1">
      <alignment vertical="center"/>
    </xf>
    <xf numFmtId="177" fontId="2" fillId="0" borderId="131" xfId="0" applyNumberFormat="1" applyFont="1" applyBorder="1" applyAlignment="1">
      <alignment vertical="center"/>
    </xf>
    <xf numFmtId="177" fontId="2" fillId="0" borderId="54" xfId="0" applyNumberFormat="1" applyFont="1" applyFill="1" applyBorder="1" applyAlignment="1" applyProtection="1">
      <alignment horizontal="center" vertical="center" textRotation="255"/>
    </xf>
    <xf numFmtId="177" fontId="2" fillId="0" borderId="17" xfId="0" applyNumberFormat="1" applyFont="1" applyFill="1" applyBorder="1" applyAlignment="1" applyProtection="1">
      <alignment horizontal="center" vertical="center"/>
    </xf>
    <xf numFmtId="177" fontId="2" fillId="0" borderId="132" xfId="0" applyNumberFormat="1" applyFont="1" applyFill="1" applyBorder="1" applyAlignment="1" applyProtection="1">
      <alignment horizontal="center" vertical="center"/>
    </xf>
    <xf numFmtId="177" fontId="2" fillId="0" borderId="94" xfId="0" applyNumberFormat="1" applyFont="1" applyBorder="1" applyAlignment="1">
      <alignment horizontal="center" vertical="center"/>
    </xf>
    <xf numFmtId="177" fontId="2" fillId="0" borderId="2" xfId="0" applyNumberFormat="1" applyFont="1" applyFill="1" applyBorder="1" applyAlignment="1" applyProtection="1">
      <alignment horizontal="center" vertical="center"/>
    </xf>
    <xf numFmtId="177" fontId="2" fillId="0" borderId="8" xfId="0" applyNumberFormat="1" applyFont="1" applyFill="1" applyBorder="1" applyAlignment="1" applyProtection="1">
      <alignment horizontal="center" vertical="center"/>
    </xf>
    <xf numFmtId="177" fontId="2" fillId="0" borderId="203" xfId="0" applyNumberFormat="1" applyFont="1" applyFill="1" applyBorder="1" applyAlignment="1" applyProtection="1">
      <alignment horizontal="center" vertical="center"/>
    </xf>
    <xf numFmtId="0" fontId="2" fillId="0" borderId="91" xfId="0" applyFont="1" applyBorder="1" applyAlignment="1">
      <alignment horizontal="center" vertical="center" shrinkToFit="1"/>
    </xf>
    <xf numFmtId="0" fontId="2" fillId="0" borderId="17" xfId="0" applyFont="1" applyBorder="1" applyAlignment="1"/>
    <xf numFmtId="0" fontId="2" fillId="0" borderId="134" xfId="0" applyFont="1" applyBorder="1" applyAlignment="1"/>
    <xf numFmtId="0" fontId="2" fillId="0" borderId="16" xfId="0" applyFont="1" applyBorder="1" applyAlignment="1"/>
    <xf numFmtId="0" fontId="2" fillId="0" borderId="120" xfId="0" applyFont="1" applyBorder="1" applyAlignment="1">
      <alignment horizontal="center" vertical="center" shrinkToFit="1"/>
    </xf>
    <xf numFmtId="0" fontId="2" fillId="0" borderId="92" xfId="0" applyFont="1" applyFill="1" applyBorder="1" applyAlignment="1" applyProtection="1">
      <alignment horizontal="center" vertical="center" textRotation="255" shrinkToFit="1"/>
    </xf>
    <xf numFmtId="0" fontId="2" fillId="0" borderId="92" xfId="0" applyFont="1" applyFill="1" applyBorder="1" applyAlignment="1">
      <alignment horizontal="center" vertical="center" textRotation="255" shrinkToFit="1"/>
    </xf>
    <xf numFmtId="178" fontId="2" fillId="0" borderId="111" xfId="0" applyNumberFormat="1" applyFont="1" applyFill="1" applyBorder="1" applyAlignment="1" applyProtection="1">
      <alignment horizontal="center"/>
    </xf>
    <xf numFmtId="178" fontId="2" fillId="0" borderId="112" xfId="0" applyNumberFormat="1" applyFont="1" applyFill="1" applyBorder="1" applyAlignment="1" applyProtection="1">
      <alignment horizontal="center"/>
    </xf>
    <xf numFmtId="0" fontId="2" fillId="0" borderId="122" xfId="0" applyFont="1" applyFill="1" applyBorder="1" applyAlignment="1" applyProtection="1">
      <alignment horizontal="center" vertical="center" textRotation="255" shrinkToFit="1"/>
    </xf>
    <xf numFmtId="0" fontId="2" fillId="0" borderId="122" xfId="0" applyFont="1" applyFill="1" applyBorder="1" applyAlignment="1">
      <alignment horizontal="center" vertical="center" textRotation="255" shrinkToFit="1"/>
    </xf>
    <xf numFmtId="0" fontId="2" fillId="0" borderId="78" xfId="0" applyFont="1" applyFill="1" applyBorder="1" applyAlignment="1" applyProtection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178" fontId="2" fillId="0" borderId="108" xfId="0" applyNumberFormat="1" applyFont="1" applyFill="1" applyBorder="1" applyAlignment="1" applyProtection="1">
      <alignment horizontal="center" vertical="center"/>
    </xf>
    <xf numFmtId="178" fontId="2" fillId="0" borderId="110" xfId="0" applyNumberFormat="1" applyFont="1" applyFill="1" applyBorder="1" applyAlignment="1" applyProtection="1">
      <alignment horizontal="center" vertical="center"/>
    </xf>
    <xf numFmtId="178" fontId="2" fillId="0" borderId="133" xfId="0" applyNumberFormat="1" applyFont="1" applyFill="1" applyBorder="1" applyAlignment="1" applyProtection="1">
      <alignment horizontal="center" vertical="center"/>
    </xf>
    <xf numFmtId="178" fontId="2" fillId="0" borderId="110" xfId="0" applyNumberFormat="1" applyFont="1" applyFill="1" applyBorder="1" applyAlignment="1" applyProtection="1">
      <alignment horizontal="right" vertical="center"/>
    </xf>
    <xf numFmtId="178" fontId="2" fillId="0" borderId="133" xfId="0" applyNumberFormat="1" applyFont="1" applyFill="1" applyBorder="1" applyAlignment="1" applyProtection="1">
      <alignment horizontal="right" vertical="center"/>
    </xf>
    <xf numFmtId="0" fontId="6" fillId="0" borderId="74" xfId="0" applyFont="1" applyBorder="1" applyAlignment="1">
      <alignment shrinkToFit="1"/>
    </xf>
    <xf numFmtId="0" fontId="6" fillId="0" borderId="56" xfId="0" applyFont="1" applyBorder="1" applyAlignment="1">
      <alignment shrinkToFit="1"/>
    </xf>
    <xf numFmtId="0" fontId="2" fillId="0" borderId="74" xfId="0" applyFont="1" applyBorder="1" applyAlignment="1">
      <alignment shrinkToFit="1"/>
    </xf>
    <xf numFmtId="0" fontId="2" fillId="0" borderId="72" xfId="0" applyFont="1" applyBorder="1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91" xfId="0" applyBorder="1" applyAlignment="1"/>
    <xf numFmtId="0" fontId="0" fillId="0" borderId="17" xfId="0" applyBorder="1" applyAlignment="1"/>
    <xf numFmtId="0" fontId="0" fillId="0" borderId="134" xfId="0" applyBorder="1" applyAlignment="1"/>
    <xf numFmtId="0" fontId="0" fillId="0" borderId="16" xfId="0" applyBorder="1" applyAlignment="1"/>
    <xf numFmtId="0" fontId="2" fillId="0" borderId="135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177" fontId="2" fillId="0" borderId="103" xfId="0" applyNumberFormat="1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 wrapText="1" shrinkToFit="1"/>
    </xf>
    <xf numFmtId="0" fontId="2" fillId="0" borderId="68" xfId="0" applyFont="1" applyFill="1" applyBorder="1" applyAlignment="1" applyProtection="1">
      <alignment horizontal="center" vertical="center" wrapText="1" shrinkToFit="1"/>
    </xf>
    <xf numFmtId="0" fontId="2" fillId="0" borderId="38" xfId="0" applyFont="1" applyFill="1" applyBorder="1" applyAlignment="1" applyProtection="1">
      <alignment horizontal="center" vertical="center" wrapText="1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2" fillId="0" borderId="38" xfId="0" applyFont="1" applyFill="1" applyBorder="1" applyAlignment="1" applyProtection="1">
      <alignment horizontal="center" vertical="center" shrinkToFit="1"/>
    </xf>
    <xf numFmtId="177" fontId="20" fillId="0" borderId="95" xfId="0" applyNumberFormat="1" applyFont="1" applyFill="1" applyBorder="1" applyAlignment="1" applyProtection="1">
      <alignment horizontal="center" vertical="center" textRotation="255"/>
    </xf>
    <xf numFmtId="177" fontId="20" fillId="0" borderId="96" xfId="0" applyNumberFormat="1" applyFont="1" applyFill="1" applyBorder="1" applyAlignment="1" applyProtection="1">
      <alignment horizontal="center" vertical="center" textRotation="255"/>
    </xf>
    <xf numFmtId="177" fontId="2" fillId="0" borderId="51" xfId="0" applyNumberFormat="1" applyFont="1" applyBorder="1" applyAlignment="1">
      <alignment horizontal="center" vertical="center" textRotation="255"/>
    </xf>
    <xf numFmtId="177" fontId="2" fillId="0" borderId="96" xfId="0" applyNumberFormat="1" applyFont="1" applyBorder="1" applyAlignment="1">
      <alignment horizontal="center" vertical="center" textRotation="255"/>
    </xf>
    <xf numFmtId="0" fontId="6" fillId="0" borderId="28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15" xfId="0" applyFont="1" applyFill="1" applyBorder="1" applyAlignment="1" applyProtection="1">
      <alignment horizontal="center" vertical="center" textRotation="255" shrinkToFit="1"/>
    </xf>
    <xf numFmtId="0" fontId="0" fillId="0" borderId="116" xfId="0" applyBorder="1" applyAlignment="1">
      <alignment horizontal="center" vertical="center" textRotation="255" shrinkToFit="1"/>
    </xf>
    <xf numFmtId="0" fontId="0" fillId="0" borderId="117" xfId="0" applyBorder="1" applyAlignment="1">
      <alignment horizontal="center" vertical="center" textRotation="255" shrinkToFit="1"/>
    </xf>
    <xf numFmtId="0" fontId="2" fillId="0" borderId="95" xfId="0" applyFont="1" applyFill="1" applyBorder="1" applyAlignment="1" applyProtection="1">
      <alignment horizontal="center" vertical="center" textRotation="255"/>
    </xf>
    <xf numFmtId="0" fontId="2" fillId="0" borderId="51" xfId="0" applyFont="1" applyFill="1" applyBorder="1" applyAlignment="1" applyProtection="1">
      <alignment horizontal="center" vertical="center" textRotation="255"/>
    </xf>
    <xf numFmtId="0" fontId="2" fillId="0" borderId="96" xfId="0" applyFont="1" applyFill="1" applyBorder="1" applyAlignment="1" applyProtection="1">
      <alignment horizontal="center" vertical="center" textRotation="255"/>
    </xf>
    <xf numFmtId="0" fontId="2" fillId="0" borderId="132" xfId="0" applyFont="1" applyBorder="1" applyAlignment="1">
      <alignment horizontal="center" vertical="center" shrinkToFit="1"/>
    </xf>
    <xf numFmtId="0" fontId="2" fillId="0" borderId="94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 shrinkToFit="1"/>
    </xf>
    <xf numFmtId="0" fontId="2" fillId="0" borderId="137" xfId="0" applyFont="1" applyBorder="1" applyAlignment="1">
      <alignment horizontal="center" vertical="center"/>
    </xf>
    <xf numFmtId="0" fontId="2" fillId="0" borderId="12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 shrinkToFit="1"/>
    </xf>
    <xf numFmtId="0" fontId="2" fillId="0" borderId="93" xfId="0" applyFont="1" applyBorder="1" applyAlignment="1">
      <alignment horizontal="center" vertical="center"/>
    </xf>
    <xf numFmtId="0" fontId="2" fillId="0" borderId="95" xfId="0" applyFont="1" applyFill="1" applyBorder="1" applyAlignment="1" applyProtection="1">
      <alignment horizontal="center" vertical="center" textRotation="255" shrinkToFit="1"/>
    </xf>
    <xf numFmtId="0" fontId="0" fillId="0" borderId="96" xfId="0" applyFill="1" applyBorder="1" applyAlignment="1">
      <alignment horizontal="center" vertical="center" textRotation="255" shrinkToFit="1"/>
    </xf>
    <xf numFmtId="0" fontId="2" fillId="0" borderId="98" xfId="0" applyFont="1" applyFill="1" applyBorder="1" applyAlignment="1" applyProtection="1">
      <alignment horizontal="center" vertical="center" textRotation="255"/>
    </xf>
    <xf numFmtId="0" fontId="2" fillId="0" borderId="55" xfId="0" applyFont="1" applyFill="1" applyBorder="1" applyAlignment="1" applyProtection="1">
      <alignment horizontal="center" vertical="center" textRotation="255"/>
    </xf>
    <xf numFmtId="0" fontId="2" fillId="0" borderId="54" xfId="0" applyFont="1" applyFill="1" applyBorder="1" applyAlignment="1" applyProtection="1">
      <alignment horizontal="center" vertical="center" textRotation="255"/>
    </xf>
    <xf numFmtId="0" fontId="2" fillId="0" borderId="95" xfId="0" applyFont="1" applyBorder="1" applyAlignment="1">
      <alignment horizontal="center" vertical="center" textRotation="255" shrinkToFit="1"/>
    </xf>
    <xf numFmtId="0" fontId="2" fillId="0" borderId="51" xfId="0" applyFont="1" applyBorder="1" applyAlignment="1">
      <alignment horizontal="center" vertical="center" textRotation="255" shrinkToFit="1"/>
    </xf>
    <xf numFmtId="0" fontId="2" fillId="0" borderId="96" xfId="0" applyFont="1" applyBorder="1" applyAlignment="1">
      <alignment horizontal="center" vertical="center" textRotation="255" shrinkToFit="1"/>
    </xf>
    <xf numFmtId="0" fontId="0" fillId="0" borderId="192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2" fillId="0" borderId="132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0" fontId="2" fillId="0" borderId="218" xfId="0" applyFont="1" applyFill="1" applyBorder="1" applyAlignment="1">
      <alignment horizontal="left" vertical="center"/>
    </xf>
    <xf numFmtId="0" fontId="0" fillId="0" borderId="219" xfId="0" applyFont="1" applyBorder="1" applyAlignment="1">
      <alignment horizontal="left" vertical="center"/>
    </xf>
    <xf numFmtId="0" fontId="0" fillId="0" borderId="220" xfId="0" applyFont="1" applyBorder="1" applyAlignment="1">
      <alignment horizontal="left" vertical="center"/>
    </xf>
    <xf numFmtId="0" fontId="0" fillId="0" borderId="19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left" vertical="center"/>
    </xf>
    <xf numFmtId="0" fontId="0" fillId="0" borderId="68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0" fontId="8" fillId="0" borderId="192" xfId="0" applyFont="1" applyFill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 wrapText="1" shrinkToFit="1"/>
    </xf>
    <xf numFmtId="0" fontId="0" fillId="0" borderId="192" xfId="0" applyFont="1" applyFill="1" applyBorder="1" applyAlignment="1">
      <alignment horizontal="center" vertical="center" wrapText="1" shrinkToFit="1"/>
    </xf>
    <xf numFmtId="0" fontId="0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0" fillId="0" borderId="169" xfId="0" applyFont="1" applyFill="1" applyBorder="1" applyAlignment="1">
      <alignment horizontal="center" vertical="center" wrapText="1" shrinkToFit="1"/>
    </xf>
    <xf numFmtId="0" fontId="0" fillId="0" borderId="30" xfId="0" applyFont="1" applyBorder="1" applyAlignment="1">
      <alignment horizontal="center" vertical="center"/>
    </xf>
    <xf numFmtId="0" fontId="0" fillId="0" borderId="192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vertical="center" shrinkToFit="1"/>
    </xf>
    <xf numFmtId="0" fontId="8" fillId="0" borderId="97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/>
    </xf>
    <xf numFmtId="0" fontId="2" fillId="0" borderId="95" xfId="0" applyFont="1" applyFill="1" applyBorder="1" applyAlignment="1">
      <alignment vertical="center" textRotation="255" shrinkToFit="1"/>
    </xf>
    <xf numFmtId="0" fontId="2" fillId="0" borderId="51" xfId="0" applyFont="1" applyFill="1" applyBorder="1" applyAlignment="1">
      <alignment vertical="center" textRotation="255" shrinkToFit="1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/>
    </xf>
    <xf numFmtId="0" fontId="4" fillId="0" borderId="153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/>
    </xf>
    <xf numFmtId="0" fontId="4" fillId="0" borderId="151" xfId="0" applyFont="1" applyBorder="1" applyAlignment="1">
      <alignment horizontal="center" vertical="center"/>
    </xf>
    <xf numFmtId="0" fontId="4" fillId="0" borderId="156" xfId="0" applyFont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2" fillId="0" borderId="154" xfId="0" applyFont="1" applyFill="1" applyBorder="1" applyAlignment="1" applyProtection="1">
      <alignment horizontal="center" vertical="center" shrinkToFit="1"/>
    </xf>
    <xf numFmtId="0" fontId="2" fillId="0" borderId="142" xfId="0" applyFont="1" applyFill="1" applyBorder="1" applyAlignment="1" applyProtection="1">
      <alignment horizontal="center" vertical="center" shrinkToFit="1"/>
    </xf>
    <xf numFmtId="0" fontId="2" fillId="0" borderId="152" xfId="0" applyFont="1" applyFill="1" applyBorder="1" applyAlignment="1" applyProtection="1">
      <alignment horizontal="center" vertical="center" shrinkToFit="1"/>
    </xf>
    <xf numFmtId="0" fontId="2" fillId="0" borderId="155" xfId="0" applyFont="1" applyFill="1" applyBorder="1" applyAlignment="1" applyProtection="1">
      <alignment horizontal="center" vertical="center" shrinkToFit="1"/>
    </xf>
    <xf numFmtId="177" fontId="2" fillId="0" borderId="51" xfId="0" applyNumberFormat="1" applyFont="1" applyFill="1" applyBorder="1" applyAlignment="1">
      <alignment horizontal="center" vertical="center" textRotation="255"/>
    </xf>
    <xf numFmtId="177" fontId="2" fillId="0" borderId="96" xfId="0" applyNumberFormat="1" applyFont="1" applyFill="1" applyBorder="1" applyAlignment="1">
      <alignment horizontal="center" vertical="center" textRotation="255"/>
    </xf>
  </cellXfs>
  <cellStyles count="6">
    <cellStyle name="桁区切り" xfId="1" builtinId="6"/>
    <cellStyle name="標準" xfId="0" builtinId="0"/>
    <cellStyle name="標準 2" xfId="2"/>
    <cellStyle name="標準 2 2" xfId="5"/>
    <cellStyle name="標準 3" xfId="3"/>
    <cellStyle name="未定義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214313</xdr:colOff>
      <xdr:row>10</xdr:row>
      <xdr:rowOff>142873</xdr:rowOff>
    </xdr:from>
    <xdr:ext cx="1878078" cy="692562"/>
    <xdr:sp macro="" textlink="">
      <xdr:nvSpPr>
        <xdr:cNvPr id="2" name="テキスト ボックス 1"/>
        <xdr:cNvSpPr txBox="1"/>
      </xdr:nvSpPr>
      <xdr:spPr>
        <a:xfrm>
          <a:off x="29884688" y="6310311"/>
          <a:ext cx="1878078" cy="69256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600"/>
            <a:t>実績なし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324970</xdr:colOff>
      <xdr:row>32</xdr:row>
      <xdr:rowOff>67235</xdr:rowOff>
    </xdr:from>
    <xdr:ext cx="1266266" cy="325730"/>
    <xdr:sp macro="" textlink="">
      <xdr:nvSpPr>
        <xdr:cNvPr id="2" name="テキスト ボックス 1"/>
        <xdr:cNvSpPr txBox="1"/>
      </xdr:nvSpPr>
      <xdr:spPr>
        <a:xfrm>
          <a:off x="2476499" y="7496735"/>
          <a:ext cx="1266266" cy="32573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管内実績なし</a:t>
          </a:r>
        </a:p>
      </xdr:txBody>
    </xdr:sp>
    <xdr:clientData/>
  </xdr:oneCellAnchor>
  <xdr:oneCellAnchor>
    <xdr:from>
      <xdr:col>3</xdr:col>
      <xdr:colOff>369796</xdr:colOff>
      <xdr:row>73</xdr:row>
      <xdr:rowOff>201705</xdr:rowOff>
    </xdr:from>
    <xdr:ext cx="1568822" cy="392415"/>
    <xdr:sp macro="" textlink="">
      <xdr:nvSpPr>
        <xdr:cNvPr id="3" name="テキスト ボックス 2"/>
        <xdr:cNvSpPr txBox="1"/>
      </xdr:nvSpPr>
      <xdr:spPr>
        <a:xfrm>
          <a:off x="2521325" y="16820029"/>
          <a:ext cx="1568822" cy="39241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/>
            <a:t>管内実績なし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tabSelected="1" view="pageBreakPreview" zoomScale="85" zoomScaleNormal="100" zoomScaleSheetLayoutView="85" workbookViewId="0">
      <selection activeCell="H10" sqref="H10"/>
    </sheetView>
  </sheetViews>
  <sheetFormatPr defaultColWidth="9" defaultRowHeight="13.2" x14ac:dyDescent="0.2"/>
  <cols>
    <col min="1" max="16384" width="9" style="499"/>
  </cols>
  <sheetData>
    <row r="9" spans="1:9" x14ac:dyDescent="0.2">
      <c r="A9" s="501"/>
      <c r="B9" s="501"/>
      <c r="C9" s="501"/>
      <c r="D9" s="501"/>
      <c r="E9" s="501"/>
      <c r="F9" s="501"/>
      <c r="G9" s="501"/>
      <c r="H9" s="501"/>
      <c r="I9" s="501"/>
    </row>
    <row r="21" spans="1:9" ht="33" x14ac:dyDescent="0.2">
      <c r="A21" s="714" t="s">
        <v>449</v>
      </c>
      <c r="B21" s="714"/>
      <c r="C21" s="714"/>
      <c r="D21" s="714"/>
      <c r="E21" s="714"/>
      <c r="F21" s="714"/>
      <c r="G21" s="714"/>
      <c r="H21" s="500"/>
      <c r="I21" s="500"/>
    </row>
  </sheetData>
  <mergeCells count="1">
    <mergeCell ref="A21:G21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117"/>
  <sheetViews>
    <sheetView view="pageBreakPreview" zoomScale="40" zoomScaleNormal="75" zoomScaleSheetLayoutView="40" workbookViewId="0">
      <pane xSplit="3" ySplit="5" topLeftCell="D6" activePane="bottomRight" state="frozen"/>
      <selection activeCell="H10" sqref="H10"/>
      <selection pane="topRight" activeCell="H10" sqref="H10"/>
      <selection pane="bottomLeft" activeCell="H10" sqref="H10"/>
      <selection pane="bottomRight" activeCell="G123" sqref="G123"/>
    </sheetView>
  </sheetViews>
  <sheetFormatPr defaultColWidth="10.59765625" defaultRowHeight="16.2" x14ac:dyDescent="0.2"/>
  <cols>
    <col min="1" max="1" width="6.19921875" style="2" customWidth="1"/>
    <col min="2" max="2" width="12.8984375" style="184" customWidth="1"/>
    <col min="3" max="3" width="13.19921875" style="184" customWidth="1"/>
    <col min="4" max="4" width="10.09765625" style="2" customWidth="1"/>
    <col min="5" max="9" width="9.5" style="2" customWidth="1"/>
    <col min="10" max="11" width="10.09765625" style="2" customWidth="1"/>
    <col min="12" max="12" width="10.09765625" style="232" customWidth="1"/>
    <col min="13" max="13" width="10.09765625" style="2" customWidth="1"/>
    <col min="14" max="14" width="10.09765625" style="234" customWidth="1"/>
    <col min="15" max="16384" width="10.59765625" style="2"/>
  </cols>
  <sheetData>
    <row r="1" spans="1:14" ht="30" customHeight="1" thickBot="1" x14ac:dyDescent="0.3">
      <c r="A1" s="204" t="s">
        <v>102</v>
      </c>
      <c r="B1" s="33"/>
      <c r="C1" s="5"/>
      <c r="D1" s="5"/>
      <c r="E1" s="5"/>
      <c r="F1" s="5"/>
      <c r="G1" s="5"/>
      <c r="H1" s="5"/>
      <c r="I1" s="5"/>
      <c r="J1" s="5"/>
      <c r="K1" s="5"/>
      <c r="L1" s="6" t="s">
        <v>0</v>
      </c>
      <c r="M1" s="7"/>
      <c r="N1" s="7"/>
    </row>
    <row r="2" spans="1:14" ht="24.75" customHeight="1" x14ac:dyDescent="0.2">
      <c r="A2" s="742" t="s">
        <v>84</v>
      </c>
      <c r="B2" s="9"/>
      <c r="C2" s="8"/>
      <c r="D2" s="70"/>
      <c r="E2" s="745" t="s">
        <v>107</v>
      </c>
      <c r="F2" s="746"/>
      <c r="G2" s="746"/>
      <c r="H2" s="746"/>
      <c r="I2" s="746"/>
      <c r="J2" s="747"/>
      <c r="K2" s="71"/>
      <c r="L2" s="72"/>
      <c r="M2" s="108"/>
      <c r="N2" s="11" t="s">
        <v>137</v>
      </c>
    </row>
    <row r="3" spans="1:14" ht="24.75" customHeight="1" x14ac:dyDescent="0.2">
      <c r="A3" s="743"/>
      <c r="B3" s="12"/>
      <c r="C3" s="25"/>
      <c r="D3" s="86" t="s">
        <v>50</v>
      </c>
      <c r="E3" s="731" t="s">
        <v>103</v>
      </c>
      <c r="F3" s="732"/>
      <c r="G3" s="732"/>
      <c r="H3" s="733"/>
      <c r="I3" s="182"/>
      <c r="J3" s="73"/>
      <c r="K3" s="74" t="s">
        <v>2</v>
      </c>
      <c r="L3" s="75" t="s">
        <v>62</v>
      </c>
      <c r="M3" s="111" t="s">
        <v>61</v>
      </c>
      <c r="N3" s="18" t="s">
        <v>58</v>
      </c>
    </row>
    <row r="4" spans="1:14" ht="24.75" customHeight="1" x14ac:dyDescent="0.2">
      <c r="A4" s="743"/>
      <c r="B4" s="17" t="s">
        <v>4</v>
      </c>
      <c r="C4" s="30" t="s">
        <v>83</v>
      </c>
      <c r="D4" s="86" t="s">
        <v>104</v>
      </c>
      <c r="E4" s="78" t="s">
        <v>64</v>
      </c>
      <c r="F4" s="79" t="s">
        <v>65</v>
      </c>
      <c r="G4" s="240" t="s">
        <v>330</v>
      </c>
      <c r="H4" s="79" t="s">
        <v>6</v>
      </c>
      <c r="I4" s="86" t="s">
        <v>5</v>
      </c>
      <c r="J4" s="77" t="s">
        <v>7</v>
      </c>
      <c r="K4" s="80" t="s">
        <v>8</v>
      </c>
      <c r="L4" s="81"/>
      <c r="M4" s="76" t="s">
        <v>3</v>
      </c>
      <c r="N4" s="18" t="s">
        <v>59</v>
      </c>
    </row>
    <row r="5" spans="1:14" ht="24.75" customHeight="1" x14ac:dyDescent="0.2">
      <c r="A5" s="743"/>
      <c r="B5" s="12"/>
      <c r="C5" s="25"/>
      <c r="D5" s="82" t="s">
        <v>66</v>
      </c>
      <c r="E5" s="84" t="s">
        <v>67</v>
      </c>
      <c r="F5" s="85" t="s">
        <v>68</v>
      </c>
      <c r="G5" s="86" t="s">
        <v>331</v>
      </c>
      <c r="H5" s="87"/>
      <c r="I5" s="86" t="s">
        <v>9</v>
      </c>
      <c r="J5" s="107"/>
      <c r="K5" s="83" t="s">
        <v>66</v>
      </c>
      <c r="L5" s="88" t="s">
        <v>66</v>
      </c>
      <c r="M5" s="89" t="s">
        <v>66</v>
      </c>
      <c r="N5" s="18" t="s">
        <v>60</v>
      </c>
    </row>
    <row r="6" spans="1:14" ht="24.75" customHeight="1" thickBot="1" x14ac:dyDescent="0.25">
      <c r="A6" s="744"/>
      <c r="B6" s="22"/>
      <c r="C6" s="31"/>
      <c r="D6" s="30" t="s">
        <v>10</v>
      </c>
      <c r="E6" s="17" t="s">
        <v>10</v>
      </c>
      <c r="F6" s="17" t="s">
        <v>45</v>
      </c>
      <c r="G6" s="241" t="s">
        <v>332</v>
      </c>
      <c r="H6" s="122" t="s">
        <v>10</v>
      </c>
      <c r="I6" s="30" t="s">
        <v>10</v>
      </c>
      <c r="J6" s="17" t="s">
        <v>10</v>
      </c>
      <c r="K6" s="17" t="s">
        <v>12</v>
      </c>
      <c r="L6" s="15" t="s">
        <v>13</v>
      </c>
      <c r="M6" s="127" t="s">
        <v>11</v>
      </c>
      <c r="N6" s="127" t="s">
        <v>69</v>
      </c>
    </row>
    <row r="7" spans="1:14" ht="24.75" customHeight="1" x14ac:dyDescent="0.2">
      <c r="A7" s="734" t="s">
        <v>196</v>
      </c>
      <c r="B7" s="735"/>
      <c r="C7" s="25" t="s">
        <v>407</v>
      </c>
      <c r="D7" s="150">
        <v>336</v>
      </c>
      <c r="E7" s="151">
        <v>161</v>
      </c>
      <c r="F7" s="151">
        <v>169</v>
      </c>
      <c r="G7" s="151">
        <v>2</v>
      </c>
      <c r="H7" s="151">
        <v>332</v>
      </c>
      <c r="I7" s="151">
        <v>2</v>
      </c>
      <c r="J7" s="151">
        <v>2</v>
      </c>
      <c r="K7" s="151">
        <v>203</v>
      </c>
      <c r="L7" s="151">
        <v>681</v>
      </c>
      <c r="M7" s="152">
        <v>30.535714285714285</v>
      </c>
      <c r="N7" s="170">
        <v>10260</v>
      </c>
    </row>
    <row r="8" spans="1:14" ht="24.75" customHeight="1" thickBot="1" x14ac:dyDescent="0.25">
      <c r="A8" s="736"/>
      <c r="B8" s="737"/>
      <c r="C8" s="126" t="s">
        <v>408</v>
      </c>
      <c r="D8" s="153">
        <v>334</v>
      </c>
      <c r="E8" s="153">
        <v>174</v>
      </c>
      <c r="F8" s="153">
        <v>155</v>
      </c>
      <c r="G8" s="153">
        <v>1</v>
      </c>
      <c r="H8" s="153">
        <v>330</v>
      </c>
      <c r="I8" s="153">
        <v>2</v>
      </c>
      <c r="J8" s="153">
        <v>2</v>
      </c>
      <c r="K8" s="718"/>
      <c r="L8" s="719"/>
      <c r="M8" s="154">
        <v>19.04191616766467</v>
      </c>
      <c r="N8" s="171">
        <v>6360</v>
      </c>
    </row>
    <row r="9" spans="1:14" ht="24.75" customHeight="1" x14ac:dyDescent="0.2">
      <c r="A9" s="734" t="s">
        <v>188</v>
      </c>
      <c r="B9" s="735"/>
      <c r="C9" s="25" t="s">
        <v>409</v>
      </c>
      <c r="D9" s="150">
        <v>70</v>
      </c>
      <c r="E9" s="150">
        <v>36</v>
      </c>
      <c r="F9" s="150">
        <v>29</v>
      </c>
      <c r="G9" s="150">
        <v>1</v>
      </c>
      <c r="H9" s="150">
        <v>66</v>
      </c>
      <c r="I9" s="150">
        <v>2</v>
      </c>
      <c r="J9" s="150">
        <v>2</v>
      </c>
      <c r="K9" s="151">
        <v>217.14285714285714</v>
      </c>
      <c r="L9" s="155">
        <v>152</v>
      </c>
      <c r="M9" s="435">
        <v>53.571428571428569</v>
      </c>
      <c r="N9" s="170">
        <v>3750</v>
      </c>
    </row>
    <row r="10" spans="1:14" ht="24.75" customHeight="1" x14ac:dyDescent="0.2">
      <c r="A10" s="738"/>
      <c r="B10" s="739"/>
      <c r="C10" s="124" t="s">
        <v>408</v>
      </c>
      <c r="D10" s="156">
        <v>78</v>
      </c>
      <c r="E10" s="156">
        <v>38</v>
      </c>
      <c r="F10" s="156">
        <v>35</v>
      </c>
      <c r="G10" s="156">
        <v>1</v>
      </c>
      <c r="H10" s="156">
        <v>74</v>
      </c>
      <c r="I10" s="156">
        <v>2</v>
      </c>
      <c r="J10" s="156">
        <v>2</v>
      </c>
      <c r="K10" s="722"/>
      <c r="L10" s="723"/>
      <c r="M10" s="434">
        <v>11.923076923076923</v>
      </c>
      <c r="N10" s="172">
        <v>930</v>
      </c>
    </row>
    <row r="11" spans="1:14" ht="24.75" customHeight="1" x14ac:dyDescent="0.2">
      <c r="A11" s="740" t="s">
        <v>193</v>
      </c>
      <c r="B11" s="741"/>
      <c r="C11" s="124" t="s">
        <v>409</v>
      </c>
      <c r="D11" s="156">
        <v>138</v>
      </c>
      <c r="E11" s="156">
        <v>0</v>
      </c>
      <c r="F11" s="156">
        <v>138</v>
      </c>
      <c r="G11" s="156">
        <v>0</v>
      </c>
      <c r="H11" s="156">
        <v>138</v>
      </c>
      <c r="I11" s="156">
        <v>0</v>
      </c>
      <c r="J11" s="156">
        <v>0</v>
      </c>
      <c r="K11" s="156">
        <v>77.536231884057969</v>
      </c>
      <c r="L11" s="157">
        <v>107</v>
      </c>
      <c r="M11" s="434">
        <v>45.217391304347828</v>
      </c>
      <c r="N11" s="172">
        <v>6240</v>
      </c>
    </row>
    <row r="12" spans="1:14" ht="24.75" customHeight="1" x14ac:dyDescent="0.2">
      <c r="A12" s="738"/>
      <c r="B12" s="739"/>
      <c r="C12" s="124" t="s">
        <v>408</v>
      </c>
      <c r="D12" s="156">
        <v>117</v>
      </c>
      <c r="E12" s="156">
        <v>0</v>
      </c>
      <c r="F12" s="156">
        <v>117</v>
      </c>
      <c r="G12" s="156">
        <v>0</v>
      </c>
      <c r="H12" s="156">
        <v>117</v>
      </c>
      <c r="I12" s="156">
        <v>0</v>
      </c>
      <c r="J12" s="156">
        <v>0</v>
      </c>
      <c r="K12" s="722"/>
      <c r="L12" s="723"/>
      <c r="M12" s="434">
        <v>35.128205128205131</v>
      </c>
      <c r="N12" s="172">
        <v>4110</v>
      </c>
    </row>
    <row r="13" spans="1:14" ht="24.75" customHeight="1" x14ac:dyDescent="0.2">
      <c r="A13" s="740" t="s">
        <v>189</v>
      </c>
      <c r="B13" s="741"/>
      <c r="C13" s="124" t="s">
        <v>409</v>
      </c>
      <c r="D13" s="156" t="s">
        <v>451</v>
      </c>
      <c r="E13" s="156" t="s">
        <v>451</v>
      </c>
      <c r="F13" s="156" t="s">
        <v>451</v>
      </c>
      <c r="G13" s="156" t="s">
        <v>451</v>
      </c>
      <c r="H13" s="156" t="s">
        <v>451</v>
      </c>
      <c r="I13" s="156" t="s">
        <v>451</v>
      </c>
      <c r="J13" s="156" t="s">
        <v>451</v>
      </c>
      <c r="K13" s="156" t="s">
        <v>451</v>
      </c>
      <c r="L13" s="157" t="s">
        <v>451</v>
      </c>
      <c r="M13" s="434" t="s">
        <v>451</v>
      </c>
      <c r="N13" s="172" t="s">
        <v>451</v>
      </c>
    </row>
    <row r="14" spans="1:14" ht="24.75" customHeight="1" thickBot="1" x14ac:dyDescent="0.25">
      <c r="A14" s="736"/>
      <c r="B14" s="737"/>
      <c r="C14" s="126" t="s">
        <v>408</v>
      </c>
      <c r="D14" s="156">
        <v>139</v>
      </c>
      <c r="E14" s="156">
        <v>136</v>
      </c>
      <c r="F14" s="156">
        <v>3</v>
      </c>
      <c r="G14" s="156">
        <v>0</v>
      </c>
      <c r="H14" s="156">
        <v>139</v>
      </c>
      <c r="I14" s="156">
        <v>0</v>
      </c>
      <c r="J14" s="156">
        <v>0</v>
      </c>
      <c r="K14" s="718"/>
      <c r="L14" s="719"/>
      <c r="M14" s="158">
        <v>9.4964028776978413</v>
      </c>
      <c r="N14" s="172">
        <v>1320</v>
      </c>
    </row>
    <row r="15" spans="1:14" ht="24.75" customHeight="1" x14ac:dyDescent="0.2">
      <c r="A15" s="724" t="s">
        <v>84</v>
      </c>
      <c r="B15" s="727" t="s">
        <v>190</v>
      </c>
      <c r="C15" s="25" t="s">
        <v>409</v>
      </c>
      <c r="D15" s="155" t="s">
        <v>451</v>
      </c>
      <c r="E15" s="155" t="s">
        <v>451</v>
      </c>
      <c r="F15" s="155" t="s">
        <v>451</v>
      </c>
      <c r="G15" s="155" t="s">
        <v>451</v>
      </c>
      <c r="H15" s="155" t="s">
        <v>451</v>
      </c>
      <c r="I15" s="155" t="s">
        <v>451</v>
      </c>
      <c r="J15" s="155" t="s">
        <v>451</v>
      </c>
      <c r="K15" s="155" t="s">
        <v>451</v>
      </c>
      <c r="L15" s="155" t="s">
        <v>451</v>
      </c>
      <c r="M15" s="152" t="s">
        <v>451</v>
      </c>
      <c r="N15" s="534" t="s">
        <v>451</v>
      </c>
    </row>
    <row r="16" spans="1:14" ht="24.75" customHeight="1" x14ac:dyDescent="0.2">
      <c r="A16" s="725"/>
      <c r="B16" s="728"/>
      <c r="C16" s="124" t="s">
        <v>408</v>
      </c>
      <c r="D16" s="156">
        <v>23</v>
      </c>
      <c r="E16" s="156">
        <v>12</v>
      </c>
      <c r="F16" s="156">
        <v>9</v>
      </c>
      <c r="G16" s="156">
        <v>1</v>
      </c>
      <c r="H16" s="156">
        <v>22</v>
      </c>
      <c r="I16" s="156">
        <v>0</v>
      </c>
      <c r="J16" s="156">
        <v>1</v>
      </c>
      <c r="K16" s="722"/>
      <c r="L16" s="723"/>
      <c r="M16" s="434">
        <v>40.434782608695649</v>
      </c>
      <c r="N16" s="172">
        <v>930</v>
      </c>
    </row>
    <row r="17" spans="1:14" ht="24.75" customHeight="1" x14ac:dyDescent="0.2">
      <c r="A17" s="725"/>
      <c r="B17" s="729" t="s">
        <v>191</v>
      </c>
      <c r="C17" s="124" t="s">
        <v>409</v>
      </c>
      <c r="D17" s="496" t="s">
        <v>451</v>
      </c>
      <c r="E17" s="496" t="s">
        <v>451</v>
      </c>
      <c r="F17" s="496" t="s">
        <v>451</v>
      </c>
      <c r="G17" s="496" t="s">
        <v>451</v>
      </c>
      <c r="H17" s="496" t="s">
        <v>451</v>
      </c>
      <c r="I17" s="496" t="s">
        <v>451</v>
      </c>
      <c r="J17" s="496" t="s">
        <v>451</v>
      </c>
      <c r="K17" s="496" t="s">
        <v>451</v>
      </c>
      <c r="L17" s="496" t="s">
        <v>451</v>
      </c>
      <c r="M17" s="496" t="s">
        <v>451</v>
      </c>
      <c r="N17" s="172" t="s">
        <v>451</v>
      </c>
    </row>
    <row r="18" spans="1:14" ht="24.75" customHeight="1" x14ac:dyDescent="0.2">
      <c r="A18" s="725"/>
      <c r="B18" s="728"/>
      <c r="C18" s="124" t="s">
        <v>408</v>
      </c>
      <c r="D18" s="156">
        <v>30</v>
      </c>
      <c r="E18" s="156">
        <v>9</v>
      </c>
      <c r="F18" s="156">
        <v>18</v>
      </c>
      <c r="G18" s="156">
        <v>0</v>
      </c>
      <c r="H18" s="156">
        <v>27</v>
      </c>
      <c r="I18" s="156">
        <v>2</v>
      </c>
      <c r="J18" s="156">
        <v>1</v>
      </c>
      <c r="K18" s="722"/>
      <c r="L18" s="723"/>
      <c r="M18" s="434">
        <v>0</v>
      </c>
      <c r="N18" s="172">
        <v>0</v>
      </c>
    </row>
    <row r="19" spans="1:14" ht="24.75" customHeight="1" x14ac:dyDescent="0.2">
      <c r="A19" s="725"/>
      <c r="B19" s="729" t="s">
        <v>192</v>
      </c>
      <c r="C19" s="124" t="s">
        <v>409</v>
      </c>
      <c r="D19" s="496" t="s">
        <v>451</v>
      </c>
      <c r="E19" s="496" t="s">
        <v>451</v>
      </c>
      <c r="F19" s="496" t="s">
        <v>451</v>
      </c>
      <c r="G19" s="496" t="s">
        <v>451</v>
      </c>
      <c r="H19" s="496" t="s">
        <v>451</v>
      </c>
      <c r="I19" s="496" t="s">
        <v>451</v>
      </c>
      <c r="J19" s="496" t="s">
        <v>451</v>
      </c>
      <c r="K19" s="496" t="s">
        <v>451</v>
      </c>
      <c r="L19" s="496" t="s">
        <v>451</v>
      </c>
      <c r="M19" s="496" t="s">
        <v>451</v>
      </c>
      <c r="N19" s="172" t="s">
        <v>451</v>
      </c>
    </row>
    <row r="20" spans="1:14" ht="24.75" customHeight="1" x14ac:dyDescent="0.2">
      <c r="A20" s="725"/>
      <c r="B20" s="728"/>
      <c r="C20" s="124" t="s">
        <v>408</v>
      </c>
      <c r="D20" s="156">
        <v>25</v>
      </c>
      <c r="E20" s="156">
        <v>17</v>
      </c>
      <c r="F20" s="156">
        <v>8</v>
      </c>
      <c r="G20" s="156">
        <v>0</v>
      </c>
      <c r="H20" s="156">
        <v>25</v>
      </c>
      <c r="I20" s="156">
        <v>0</v>
      </c>
      <c r="J20" s="156">
        <v>0</v>
      </c>
      <c r="K20" s="722"/>
      <c r="L20" s="723"/>
      <c r="M20" s="434">
        <v>0</v>
      </c>
      <c r="N20" s="172">
        <v>0</v>
      </c>
    </row>
    <row r="21" spans="1:14" ht="24.75" customHeight="1" x14ac:dyDescent="0.2">
      <c r="A21" s="725"/>
      <c r="B21" s="729" t="s">
        <v>193</v>
      </c>
      <c r="C21" s="124" t="s">
        <v>409</v>
      </c>
      <c r="D21" s="156" t="s">
        <v>451</v>
      </c>
      <c r="E21" s="156" t="s">
        <v>451</v>
      </c>
      <c r="F21" s="156" t="s">
        <v>451</v>
      </c>
      <c r="G21" s="156" t="s">
        <v>451</v>
      </c>
      <c r="H21" s="156" t="s">
        <v>451</v>
      </c>
      <c r="I21" s="156" t="s">
        <v>451</v>
      </c>
      <c r="J21" s="156" t="s">
        <v>451</v>
      </c>
      <c r="K21" s="156" t="s">
        <v>451</v>
      </c>
      <c r="L21" s="157" t="s">
        <v>451</v>
      </c>
      <c r="M21" s="434" t="s">
        <v>451</v>
      </c>
      <c r="N21" s="172" t="s">
        <v>451</v>
      </c>
    </row>
    <row r="22" spans="1:14" ht="24.75" customHeight="1" x14ac:dyDescent="0.2">
      <c r="A22" s="725"/>
      <c r="B22" s="728"/>
      <c r="C22" s="124" t="s">
        <v>408</v>
      </c>
      <c r="D22" s="156">
        <v>117</v>
      </c>
      <c r="E22" s="156">
        <v>0</v>
      </c>
      <c r="F22" s="156">
        <v>117</v>
      </c>
      <c r="G22" s="156">
        <v>0</v>
      </c>
      <c r="H22" s="156">
        <v>117</v>
      </c>
      <c r="I22" s="156">
        <v>0</v>
      </c>
      <c r="J22" s="156">
        <v>0</v>
      </c>
      <c r="K22" s="722"/>
      <c r="L22" s="723"/>
      <c r="M22" s="434">
        <v>17.179487179487179</v>
      </c>
      <c r="N22" s="172">
        <v>2010</v>
      </c>
    </row>
    <row r="23" spans="1:14" ht="24.75" customHeight="1" x14ac:dyDescent="0.2">
      <c r="A23" s="725"/>
      <c r="B23" s="729" t="s">
        <v>194</v>
      </c>
      <c r="C23" s="124" t="s">
        <v>409</v>
      </c>
      <c r="D23" s="156" t="s">
        <v>451</v>
      </c>
      <c r="E23" s="156" t="s">
        <v>451</v>
      </c>
      <c r="F23" s="156" t="s">
        <v>451</v>
      </c>
      <c r="G23" s="156" t="s">
        <v>451</v>
      </c>
      <c r="H23" s="156" t="s">
        <v>451</v>
      </c>
      <c r="I23" s="156" t="s">
        <v>451</v>
      </c>
      <c r="J23" s="156" t="s">
        <v>451</v>
      </c>
      <c r="K23" s="157" t="s">
        <v>451</v>
      </c>
      <c r="L23" s="157" t="s">
        <v>451</v>
      </c>
      <c r="M23" s="434" t="s">
        <v>451</v>
      </c>
      <c r="N23" s="172" t="s">
        <v>451</v>
      </c>
    </row>
    <row r="24" spans="1:14" ht="24.75" customHeight="1" x14ac:dyDescent="0.2">
      <c r="A24" s="725"/>
      <c r="B24" s="728"/>
      <c r="C24" s="124" t="s">
        <v>408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722"/>
      <c r="L24" s="723"/>
      <c r="M24" s="434">
        <v>0</v>
      </c>
      <c r="N24" s="172">
        <v>0</v>
      </c>
    </row>
    <row r="25" spans="1:14" ht="24.75" customHeight="1" x14ac:dyDescent="0.2">
      <c r="A25" s="725"/>
      <c r="B25" s="729" t="s">
        <v>195</v>
      </c>
      <c r="C25" s="124" t="s">
        <v>409</v>
      </c>
      <c r="D25" s="156" t="s">
        <v>451</v>
      </c>
      <c r="E25" s="156" t="s">
        <v>451</v>
      </c>
      <c r="F25" s="156" t="s">
        <v>451</v>
      </c>
      <c r="G25" s="156" t="s">
        <v>451</v>
      </c>
      <c r="H25" s="156" t="s">
        <v>451</v>
      </c>
      <c r="I25" s="156" t="s">
        <v>451</v>
      </c>
      <c r="J25" s="156" t="s">
        <v>451</v>
      </c>
      <c r="K25" s="156" t="s">
        <v>451</v>
      </c>
      <c r="L25" s="157" t="s">
        <v>451</v>
      </c>
      <c r="M25" s="434" t="s">
        <v>451</v>
      </c>
      <c r="N25" s="172" t="s">
        <v>451</v>
      </c>
    </row>
    <row r="26" spans="1:14" ht="24.75" customHeight="1" x14ac:dyDescent="0.2">
      <c r="A26" s="725"/>
      <c r="B26" s="728"/>
      <c r="C26" s="124" t="s">
        <v>408</v>
      </c>
      <c r="D26" s="156">
        <v>125</v>
      </c>
      <c r="E26" s="156">
        <v>122</v>
      </c>
      <c r="F26" s="156">
        <v>3</v>
      </c>
      <c r="G26" s="156">
        <v>0</v>
      </c>
      <c r="H26" s="156">
        <v>125</v>
      </c>
      <c r="I26" s="156">
        <v>0</v>
      </c>
      <c r="J26" s="156">
        <v>0</v>
      </c>
      <c r="K26" s="722"/>
      <c r="L26" s="723"/>
      <c r="M26" s="434">
        <v>0</v>
      </c>
      <c r="N26" s="172">
        <v>0</v>
      </c>
    </row>
    <row r="27" spans="1:14" ht="24.75" customHeight="1" x14ac:dyDescent="0.2">
      <c r="A27" s="725"/>
      <c r="B27" s="729" t="s">
        <v>292</v>
      </c>
      <c r="C27" s="124" t="s">
        <v>409</v>
      </c>
      <c r="D27" s="156">
        <v>12</v>
      </c>
      <c r="E27" s="156">
        <v>12</v>
      </c>
      <c r="F27" s="156">
        <v>0</v>
      </c>
      <c r="G27" s="156">
        <v>0</v>
      </c>
      <c r="H27" s="156">
        <v>12</v>
      </c>
      <c r="I27" s="156">
        <v>0</v>
      </c>
      <c r="J27" s="156">
        <v>0</v>
      </c>
      <c r="K27" s="156">
        <v>166.66666666666669</v>
      </c>
      <c r="L27" s="157">
        <v>20</v>
      </c>
      <c r="M27" s="434">
        <v>22.5</v>
      </c>
      <c r="N27" s="172">
        <v>270</v>
      </c>
    </row>
    <row r="28" spans="1:14" ht="24.75" customHeight="1" thickBot="1" x14ac:dyDescent="0.25">
      <c r="A28" s="726"/>
      <c r="B28" s="730"/>
      <c r="C28" s="124" t="s">
        <v>408</v>
      </c>
      <c r="D28" s="153">
        <v>14</v>
      </c>
      <c r="E28" s="153">
        <v>14</v>
      </c>
      <c r="F28" s="153">
        <v>0</v>
      </c>
      <c r="G28" s="153">
        <v>0</v>
      </c>
      <c r="H28" s="153">
        <v>14</v>
      </c>
      <c r="I28" s="153">
        <v>0</v>
      </c>
      <c r="J28" s="153">
        <v>0</v>
      </c>
      <c r="K28" s="718"/>
      <c r="L28" s="719"/>
      <c r="M28" s="158">
        <v>94.285714285714292</v>
      </c>
      <c r="N28" s="171">
        <v>1320</v>
      </c>
    </row>
    <row r="29" spans="1:14" ht="21.75" customHeight="1" x14ac:dyDescent="0.2">
      <c r="A29" s="748" t="s">
        <v>142</v>
      </c>
      <c r="B29" s="59" t="s">
        <v>143</v>
      </c>
      <c r="C29" s="754" t="s">
        <v>409</v>
      </c>
      <c r="D29" s="479" t="s">
        <v>453</v>
      </c>
      <c r="E29" s="535" t="s">
        <v>451</v>
      </c>
      <c r="F29" s="536" t="s">
        <v>451</v>
      </c>
      <c r="G29" s="536" t="s">
        <v>451</v>
      </c>
      <c r="H29" s="537" t="s">
        <v>451</v>
      </c>
      <c r="I29" s="479" t="s">
        <v>451</v>
      </c>
      <c r="J29" s="535" t="s">
        <v>451</v>
      </c>
      <c r="K29" s="535" t="s">
        <v>451</v>
      </c>
      <c r="L29" s="535" t="s">
        <v>451</v>
      </c>
      <c r="M29" s="538" t="s">
        <v>451</v>
      </c>
      <c r="N29" s="539" t="s">
        <v>451</v>
      </c>
    </row>
    <row r="30" spans="1:14" ht="21.75" customHeight="1" x14ac:dyDescent="0.2">
      <c r="A30" s="749"/>
      <c r="B30" s="60" t="s">
        <v>144</v>
      </c>
      <c r="C30" s="755"/>
      <c r="D30" s="496" t="s">
        <v>451</v>
      </c>
      <c r="E30" s="496" t="s">
        <v>451</v>
      </c>
      <c r="F30" s="496" t="s">
        <v>451</v>
      </c>
      <c r="G30" s="496" t="s">
        <v>451</v>
      </c>
      <c r="H30" s="540" t="s">
        <v>451</v>
      </c>
      <c r="I30" s="496" t="s">
        <v>451</v>
      </c>
      <c r="J30" s="496" t="s">
        <v>451</v>
      </c>
      <c r="K30" s="496" t="s">
        <v>451</v>
      </c>
      <c r="L30" s="496" t="s">
        <v>451</v>
      </c>
      <c r="M30" s="497" t="s">
        <v>451</v>
      </c>
      <c r="N30" s="541" t="s">
        <v>451</v>
      </c>
    </row>
    <row r="31" spans="1:14" ht="21.75" customHeight="1" x14ac:dyDescent="0.2">
      <c r="A31" s="749"/>
      <c r="B31" s="60" t="s">
        <v>89</v>
      </c>
      <c r="C31" s="756"/>
      <c r="D31" s="542" t="s">
        <v>451</v>
      </c>
      <c r="E31" s="542" t="s">
        <v>451</v>
      </c>
      <c r="F31" s="542" t="s">
        <v>451</v>
      </c>
      <c r="G31" s="542" t="s">
        <v>451</v>
      </c>
      <c r="H31" s="542" t="s">
        <v>451</v>
      </c>
      <c r="I31" s="542" t="s">
        <v>451</v>
      </c>
      <c r="J31" s="542" t="s">
        <v>451</v>
      </c>
      <c r="K31" s="543" t="s">
        <v>451</v>
      </c>
      <c r="L31" s="542" t="s">
        <v>451</v>
      </c>
      <c r="M31" s="544" t="s">
        <v>451</v>
      </c>
      <c r="N31" s="541" t="s">
        <v>451</v>
      </c>
    </row>
    <row r="32" spans="1:14" ht="21.75" customHeight="1" thickBot="1" x14ac:dyDescent="0.25">
      <c r="A32" s="750"/>
      <c r="B32" s="751" t="s">
        <v>408</v>
      </c>
      <c r="C32" s="759"/>
      <c r="D32" s="483">
        <v>2</v>
      </c>
      <c r="E32" s="483"/>
      <c r="F32" s="483">
        <v>1</v>
      </c>
      <c r="G32" s="483"/>
      <c r="H32" s="483">
        <v>1</v>
      </c>
      <c r="I32" s="483"/>
      <c r="J32" s="483">
        <v>1</v>
      </c>
      <c r="K32" s="715"/>
      <c r="L32" s="716"/>
      <c r="M32" s="545">
        <v>60</v>
      </c>
      <c r="N32" s="546"/>
    </row>
    <row r="33" spans="1:16" ht="21.75" customHeight="1" x14ac:dyDescent="0.2">
      <c r="A33" s="748" t="s">
        <v>145</v>
      </c>
      <c r="B33" s="59" t="s">
        <v>146</v>
      </c>
      <c r="C33" s="754" t="s">
        <v>409</v>
      </c>
      <c r="D33" s="547">
        <v>2</v>
      </c>
      <c r="E33" s="548">
        <v>1</v>
      </c>
      <c r="F33" s="549">
        <v>1</v>
      </c>
      <c r="G33" s="549">
        <v>0</v>
      </c>
      <c r="H33" s="550">
        <v>2</v>
      </c>
      <c r="I33" s="547">
        <v>0</v>
      </c>
      <c r="J33" s="548">
        <v>0</v>
      </c>
      <c r="K33" s="548">
        <v>226</v>
      </c>
      <c r="L33" s="548">
        <v>5</v>
      </c>
      <c r="M33" s="551">
        <v>0</v>
      </c>
      <c r="N33" s="552">
        <v>0</v>
      </c>
    </row>
    <row r="34" spans="1:16" ht="21.75" customHeight="1" x14ac:dyDescent="0.2">
      <c r="A34" s="749"/>
      <c r="B34" s="60" t="s">
        <v>147</v>
      </c>
      <c r="C34" s="757"/>
      <c r="D34" s="496">
        <v>4</v>
      </c>
      <c r="E34" s="496">
        <v>1</v>
      </c>
      <c r="F34" s="496">
        <v>3</v>
      </c>
      <c r="G34" s="496">
        <v>0</v>
      </c>
      <c r="H34" s="540">
        <v>4</v>
      </c>
      <c r="I34" s="496">
        <v>0</v>
      </c>
      <c r="J34" s="496">
        <v>0</v>
      </c>
      <c r="K34" s="496">
        <v>149</v>
      </c>
      <c r="L34" s="496">
        <v>6</v>
      </c>
      <c r="M34" s="497">
        <v>75</v>
      </c>
      <c r="N34" s="541">
        <v>300</v>
      </c>
    </row>
    <row r="35" spans="1:16" ht="21.75" customHeight="1" x14ac:dyDescent="0.2">
      <c r="A35" s="749"/>
      <c r="B35" s="60" t="s">
        <v>148</v>
      </c>
      <c r="C35" s="757"/>
      <c r="D35" s="466" t="s">
        <v>451</v>
      </c>
      <c r="E35" s="466" t="s">
        <v>451</v>
      </c>
      <c r="F35" s="466" t="s">
        <v>451</v>
      </c>
      <c r="G35" s="466" t="s">
        <v>451</v>
      </c>
      <c r="H35" s="540" t="s">
        <v>451</v>
      </c>
      <c r="I35" s="466" t="s">
        <v>451</v>
      </c>
      <c r="J35" s="466" t="s">
        <v>451</v>
      </c>
      <c r="K35" s="466" t="s">
        <v>451</v>
      </c>
      <c r="L35" s="466" t="s">
        <v>451</v>
      </c>
      <c r="M35" s="497" t="s">
        <v>451</v>
      </c>
      <c r="N35" s="541" t="s">
        <v>451</v>
      </c>
    </row>
    <row r="36" spans="1:16" ht="21.75" customHeight="1" x14ac:dyDescent="0.2">
      <c r="A36" s="749"/>
      <c r="B36" s="60" t="s">
        <v>89</v>
      </c>
      <c r="C36" s="758"/>
      <c r="D36" s="542" t="s">
        <v>451</v>
      </c>
      <c r="E36" s="542" t="s">
        <v>451</v>
      </c>
      <c r="F36" s="542" t="s">
        <v>451</v>
      </c>
      <c r="G36" s="542" t="s">
        <v>451</v>
      </c>
      <c r="H36" s="542" t="s">
        <v>451</v>
      </c>
      <c r="I36" s="542" t="s">
        <v>451</v>
      </c>
      <c r="J36" s="542" t="s">
        <v>451</v>
      </c>
      <c r="K36" s="542" t="s">
        <v>451</v>
      </c>
      <c r="L36" s="542" t="s">
        <v>451</v>
      </c>
      <c r="M36" s="553" t="s">
        <v>451</v>
      </c>
      <c r="N36" s="541" t="s">
        <v>451</v>
      </c>
    </row>
    <row r="37" spans="1:16" ht="21.75" customHeight="1" thickBot="1" x14ac:dyDescent="0.25">
      <c r="A37" s="750"/>
      <c r="B37" s="751" t="s">
        <v>408</v>
      </c>
      <c r="C37" s="752"/>
      <c r="D37" s="483">
        <v>13</v>
      </c>
      <c r="E37" s="483">
        <v>9</v>
      </c>
      <c r="F37" s="483">
        <v>4</v>
      </c>
      <c r="G37" s="483">
        <v>0</v>
      </c>
      <c r="H37" s="483">
        <v>13</v>
      </c>
      <c r="I37" s="483">
        <v>0</v>
      </c>
      <c r="J37" s="483">
        <v>0</v>
      </c>
      <c r="K37" s="715"/>
      <c r="L37" s="717"/>
      <c r="M37" s="545">
        <v>72</v>
      </c>
      <c r="N37" s="546">
        <v>930</v>
      </c>
    </row>
    <row r="38" spans="1:16" ht="21.75" customHeight="1" x14ac:dyDescent="0.2">
      <c r="A38" s="748" t="s">
        <v>164</v>
      </c>
      <c r="B38" s="59" t="s">
        <v>165</v>
      </c>
      <c r="C38" s="754" t="s">
        <v>409</v>
      </c>
      <c r="D38" s="547">
        <v>6</v>
      </c>
      <c r="E38" s="548">
        <v>2</v>
      </c>
      <c r="F38" s="549">
        <v>4</v>
      </c>
      <c r="G38" s="549"/>
      <c r="H38" s="550">
        <v>6</v>
      </c>
      <c r="I38" s="547"/>
      <c r="J38" s="548"/>
      <c r="K38" s="548">
        <v>274</v>
      </c>
      <c r="L38" s="548">
        <v>17</v>
      </c>
      <c r="M38" s="551">
        <v>60</v>
      </c>
      <c r="N38" s="552">
        <v>360</v>
      </c>
    </row>
    <row r="39" spans="1:16" ht="21.75" customHeight="1" x14ac:dyDescent="0.2">
      <c r="A39" s="749"/>
      <c r="B39" s="60" t="s">
        <v>166</v>
      </c>
      <c r="C39" s="755"/>
      <c r="D39" s="496" t="s">
        <v>451</v>
      </c>
      <c r="E39" s="466" t="s">
        <v>451</v>
      </c>
      <c r="F39" s="466" t="s">
        <v>451</v>
      </c>
      <c r="G39" s="466" t="s">
        <v>451</v>
      </c>
      <c r="H39" s="554" t="s">
        <v>451</v>
      </c>
      <c r="I39" s="466" t="s">
        <v>451</v>
      </c>
      <c r="J39" s="466" t="s">
        <v>451</v>
      </c>
      <c r="K39" s="466" t="s">
        <v>451</v>
      </c>
      <c r="L39" s="466" t="s">
        <v>451</v>
      </c>
      <c r="M39" s="497" t="s">
        <v>451</v>
      </c>
      <c r="N39" s="541" t="s">
        <v>451</v>
      </c>
      <c r="P39" s="231"/>
    </row>
    <row r="40" spans="1:16" ht="21.75" customHeight="1" x14ac:dyDescent="0.2">
      <c r="A40" s="749"/>
      <c r="B40" s="60" t="s">
        <v>167</v>
      </c>
      <c r="C40" s="755"/>
      <c r="D40" s="496"/>
      <c r="E40" s="496"/>
      <c r="F40" s="496"/>
      <c r="G40" s="496"/>
      <c r="H40" s="554">
        <v>0</v>
      </c>
      <c r="I40" s="496"/>
      <c r="J40" s="496"/>
      <c r="K40" s="496"/>
      <c r="L40" s="496"/>
      <c r="M40" s="497"/>
      <c r="N40" s="498"/>
      <c r="P40" s="38"/>
    </row>
    <row r="41" spans="1:16" ht="21.75" customHeight="1" x14ac:dyDescent="0.2">
      <c r="A41" s="749"/>
      <c r="B41" s="60" t="s">
        <v>89</v>
      </c>
      <c r="C41" s="756"/>
      <c r="D41" s="542" t="s">
        <v>451</v>
      </c>
      <c r="E41" s="542" t="s">
        <v>451</v>
      </c>
      <c r="F41" s="542" t="s">
        <v>451</v>
      </c>
      <c r="G41" s="542" t="s">
        <v>451</v>
      </c>
      <c r="H41" s="542" t="s">
        <v>451</v>
      </c>
      <c r="I41" s="542" t="s">
        <v>451</v>
      </c>
      <c r="J41" s="542" t="s">
        <v>451</v>
      </c>
      <c r="K41" s="542" t="s">
        <v>451</v>
      </c>
      <c r="L41" s="542" t="s">
        <v>451</v>
      </c>
      <c r="M41" s="544" t="s">
        <v>451</v>
      </c>
      <c r="N41" s="541" t="s">
        <v>451</v>
      </c>
      <c r="O41" s="38"/>
      <c r="P41" s="38"/>
    </row>
    <row r="42" spans="1:16" ht="21.75" customHeight="1" thickBot="1" x14ac:dyDescent="0.25">
      <c r="A42" s="750"/>
      <c r="B42" s="751" t="s">
        <v>408</v>
      </c>
      <c r="C42" s="759"/>
      <c r="D42" s="483">
        <v>8</v>
      </c>
      <c r="E42" s="483">
        <v>3</v>
      </c>
      <c r="F42" s="483">
        <v>4</v>
      </c>
      <c r="G42" s="483">
        <v>1</v>
      </c>
      <c r="H42" s="483">
        <v>8</v>
      </c>
      <c r="I42" s="483"/>
      <c r="J42" s="483"/>
      <c r="K42" s="715"/>
      <c r="L42" s="716"/>
      <c r="M42" s="545"/>
      <c r="N42" s="546"/>
      <c r="O42" s="38"/>
      <c r="P42" s="205"/>
    </row>
    <row r="43" spans="1:16" ht="21.75" customHeight="1" x14ac:dyDescent="0.2">
      <c r="A43" s="748" t="s">
        <v>149</v>
      </c>
      <c r="B43" s="59" t="s">
        <v>150</v>
      </c>
      <c r="C43" s="754" t="s">
        <v>410</v>
      </c>
      <c r="D43" s="555">
        <v>6</v>
      </c>
      <c r="E43" s="556">
        <v>2</v>
      </c>
      <c r="F43" s="557">
        <v>1</v>
      </c>
      <c r="G43" s="557">
        <v>0</v>
      </c>
      <c r="H43" s="558">
        <v>3</v>
      </c>
      <c r="I43" s="559">
        <v>2</v>
      </c>
      <c r="J43" s="555">
        <v>1</v>
      </c>
      <c r="K43" s="465">
        <v>216</v>
      </c>
      <c r="L43" s="465">
        <v>13</v>
      </c>
      <c r="M43" s="560">
        <v>15</v>
      </c>
      <c r="N43" s="552">
        <v>90</v>
      </c>
    </row>
    <row r="44" spans="1:16" ht="21.75" customHeight="1" x14ac:dyDescent="0.2">
      <c r="A44" s="749"/>
      <c r="B44" s="60" t="s">
        <v>89</v>
      </c>
      <c r="C44" s="756"/>
      <c r="D44" s="561">
        <v>6</v>
      </c>
      <c r="E44" s="466">
        <v>2</v>
      </c>
      <c r="F44" s="466">
        <v>1</v>
      </c>
      <c r="G44" s="466">
        <v>0</v>
      </c>
      <c r="H44" s="561">
        <v>3</v>
      </c>
      <c r="I44" s="562">
        <v>2</v>
      </c>
      <c r="J44" s="466">
        <v>1</v>
      </c>
      <c r="K44" s="563">
        <v>216</v>
      </c>
      <c r="L44" s="466">
        <v>13</v>
      </c>
      <c r="M44" s="497">
        <v>15</v>
      </c>
      <c r="N44" s="541">
        <v>90</v>
      </c>
    </row>
    <row r="45" spans="1:16" ht="21.75" customHeight="1" thickBot="1" x14ac:dyDescent="0.25">
      <c r="A45" s="750"/>
      <c r="B45" s="751" t="s">
        <v>408</v>
      </c>
      <c r="C45" s="759"/>
      <c r="D45" s="494">
        <v>6</v>
      </c>
      <c r="E45" s="494">
        <v>2</v>
      </c>
      <c r="F45" s="494">
        <v>1</v>
      </c>
      <c r="G45" s="494"/>
      <c r="H45" s="494">
        <v>3</v>
      </c>
      <c r="I45" s="494">
        <v>2</v>
      </c>
      <c r="J45" s="494">
        <v>1</v>
      </c>
      <c r="K45" s="720"/>
      <c r="L45" s="721"/>
      <c r="M45" s="482"/>
      <c r="N45" s="546"/>
    </row>
    <row r="46" spans="1:16" ht="21.75" customHeight="1" x14ac:dyDescent="0.2">
      <c r="A46" s="748" t="s">
        <v>151</v>
      </c>
      <c r="B46" s="59" t="s">
        <v>152</v>
      </c>
      <c r="C46" s="754" t="s">
        <v>409</v>
      </c>
      <c r="D46" s="547">
        <v>3</v>
      </c>
      <c r="E46" s="548">
        <v>3</v>
      </c>
      <c r="F46" s="549"/>
      <c r="G46" s="549"/>
      <c r="H46" s="564">
        <v>3</v>
      </c>
      <c r="I46" s="547"/>
      <c r="J46" s="548"/>
      <c r="K46" s="548">
        <v>184</v>
      </c>
      <c r="L46" s="548">
        <v>6</v>
      </c>
      <c r="M46" s="551">
        <v>20</v>
      </c>
      <c r="N46" s="552">
        <v>60</v>
      </c>
    </row>
    <row r="47" spans="1:16" ht="21.75" customHeight="1" x14ac:dyDescent="0.2">
      <c r="A47" s="749"/>
      <c r="B47" s="60" t="s">
        <v>153</v>
      </c>
      <c r="C47" s="755"/>
      <c r="D47" s="496" t="s">
        <v>451</v>
      </c>
      <c r="E47" s="496" t="s">
        <v>451</v>
      </c>
      <c r="F47" s="496" t="s">
        <v>451</v>
      </c>
      <c r="G47" s="496" t="s">
        <v>451</v>
      </c>
      <c r="H47" s="466" t="s">
        <v>451</v>
      </c>
      <c r="I47" s="496" t="s">
        <v>451</v>
      </c>
      <c r="J47" s="496" t="s">
        <v>451</v>
      </c>
      <c r="K47" s="496" t="s">
        <v>451</v>
      </c>
      <c r="L47" s="496" t="s">
        <v>451</v>
      </c>
      <c r="M47" s="497" t="s">
        <v>451</v>
      </c>
      <c r="N47" s="541" t="s">
        <v>451</v>
      </c>
    </row>
    <row r="48" spans="1:16" ht="21.75" customHeight="1" x14ac:dyDescent="0.2">
      <c r="A48" s="749"/>
      <c r="B48" s="60" t="s">
        <v>154</v>
      </c>
      <c r="C48" s="755"/>
      <c r="D48" s="466" t="s">
        <v>451</v>
      </c>
      <c r="E48" s="466" t="s">
        <v>451</v>
      </c>
      <c r="F48" s="466" t="s">
        <v>451</v>
      </c>
      <c r="G48" s="466" t="s">
        <v>451</v>
      </c>
      <c r="H48" s="565" t="s">
        <v>451</v>
      </c>
      <c r="I48" s="466" t="s">
        <v>451</v>
      </c>
      <c r="J48" s="466" t="s">
        <v>451</v>
      </c>
      <c r="K48" s="466" t="s">
        <v>451</v>
      </c>
      <c r="L48" s="466" t="s">
        <v>451</v>
      </c>
      <c r="M48" s="497" t="s">
        <v>451</v>
      </c>
      <c r="N48" s="541" t="s">
        <v>451</v>
      </c>
    </row>
    <row r="49" spans="1:18" ht="21.75" customHeight="1" x14ac:dyDescent="0.2">
      <c r="A49" s="749"/>
      <c r="B49" s="60" t="s">
        <v>89</v>
      </c>
      <c r="C49" s="756"/>
      <c r="D49" s="542" t="s">
        <v>451</v>
      </c>
      <c r="E49" s="542" t="s">
        <v>451</v>
      </c>
      <c r="F49" s="542" t="s">
        <v>451</v>
      </c>
      <c r="G49" s="542" t="s">
        <v>451</v>
      </c>
      <c r="H49" s="542" t="s">
        <v>451</v>
      </c>
      <c r="I49" s="542" t="s">
        <v>451</v>
      </c>
      <c r="J49" s="542" t="s">
        <v>451</v>
      </c>
      <c r="K49" s="542" t="s">
        <v>451</v>
      </c>
      <c r="L49" s="542" t="s">
        <v>451</v>
      </c>
      <c r="M49" s="544" t="s">
        <v>451</v>
      </c>
      <c r="N49" s="566" t="s">
        <v>451</v>
      </c>
      <c r="R49" s="232"/>
    </row>
    <row r="50" spans="1:18" ht="21.75" customHeight="1" thickBot="1" x14ac:dyDescent="0.25">
      <c r="A50" s="750"/>
      <c r="B50" s="751" t="s">
        <v>408</v>
      </c>
      <c r="C50" s="759"/>
      <c r="D50" s="483">
        <v>6</v>
      </c>
      <c r="E50" s="483">
        <v>4</v>
      </c>
      <c r="F50" s="483">
        <v>2</v>
      </c>
      <c r="G50" s="483"/>
      <c r="H50" s="483">
        <v>6</v>
      </c>
      <c r="I50" s="483"/>
      <c r="J50" s="483"/>
      <c r="K50" s="715"/>
      <c r="L50" s="716"/>
      <c r="M50" s="545"/>
      <c r="N50" s="546"/>
    </row>
    <row r="51" spans="1:18" ht="21.75" customHeight="1" x14ac:dyDescent="0.2">
      <c r="A51" s="748" t="s">
        <v>155</v>
      </c>
      <c r="B51" s="432" t="s">
        <v>156</v>
      </c>
      <c r="C51" s="754" t="s">
        <v>446</v>
      </c>
      <c r="D51" s="547" t="s">
        <v>451</v>
      </c>
      <c r="E51" s="548" t="s">
        <v>451</v>
      </c>
      <c r="F51" s="549" t="s">
        <v>451</v>
      </c>
      <c r="G51" s="549" t="s">
        <v>451</v>
      </c>
      <c r="H51" s="550" t="s">
        <v>451</v>
      </c>
      <c r="I51" s="547" t="s">
        <v>451</v>
      </c>
      <c r="J51" s="548" t="s">
        <v>451</v>
      </c>
      <c r="K51" s="548" t="s">
        <v>451</v>
      </c>
      <c r="L51" s="548" t="s">
        <v>451</v>
      </c>
      <c r="M51" s="581" t="s">
        <v>451</v>
      </c>
      <c r="N51" s="552" t="s">
        <v>451</v>
      </c>
    </row>
    <row r="52" spans="1:18" ht="21.75" customHeight="1" x14ac:dyDescent="0.2">
      <c r="A52" s="749"/>
      <c r="B52" s="461" t="s">
        <v>157</v>
      </c>
      <c r="C52" s="755"/>
      <c r="D52" s="567" t="s">
        <v>451</v>
      </c>
      <c r="E52" s="567" t="s">
        <v>451</v>
      </c>
      <c r="F52" s="567" t="s">
        <v>451</v>
      </c>
      <c r="G52" s="567" t="s">
        <v>451</v>
      </c>
      <c r="H52" s="567" t="s">
        <v>451</v>
      </c>
      <c r="I52" s="567" t="s">
        <v>451</v>
      </c>
      <c r="J52" s="567" t="s">
        <v>451</v>
      </c>
      <c r="K52" s="567" t="s">
        <v>451</v>
      </c>
      <c r="L52" s="567" t="s">
        <v>451</v>
      </c>
      <c r="M52" s="582" t="s">
        <v>451</v>
      </c>
      <c r="N52" s="539" t="s">
        <v>451</v>
      </c>
    </row>
    <row r="53" spans="1:18" ht="21.75" customHeight="1" x14ac:dyDescent="0.2">
      <c r="A53" s="749"/>
      <c r="B53" s="461" t="s">
        <v>158</v>
      </c>
      <c r="C53" s="755"/>
      <c r="D53" s="466"/>
      <c r="E53" s="466"/>
      <c r="F53" s="466"/>
      <c r="G53" s="466"/>
      <c r="H53" s="466"/>
      <c r="I53" s="466"/>
      <c r="J53" s="466"/>
      <c r="K53" s="466"/>
      <c r="L53" s="466"/>
      <c r="M53" s="582"/>
      <c r="N53" s="539"/>
    </row>
    <row r="54" spans="1:18" ht="21.75" customHeight="1" x14ac:dyDescent="0.2">
      <c r="A54" s="749"/>
      <c r="B54" s="461" t="s">
        <v>159</v>
      </c>
      <c r="C54" s="755"/>
      <c r="D54" s="466">
        <v>3</v>
      </c>
      <c r="E54" s="466">
        <v>1</v>
      </c>
      <c r="F54" s="466">
        <v>2</v>
      </c>
      <c r="G54" s="466"/>
      <c r="H54" s="466">
        <v>3</v>
      </c>
      <c r="I54" s="466"/>
      <c r="J54" s="466"/>
      <c r="K54" s="466">
        <v>148</v>
      </c>
      <c r="L54" s="466">
        <v>4</v>
      </c>
      <c r="M54" s="583"/>
      <c r="N54" s="541"/>
    </row>
    <row r="55" spans="1:18" ht="21.75" customHeight="1" x14ac:dyDescent="0.2">
      <c r="A55" s="749"/>
      <c r="B55" s="461" t="s">
        <v>160</v>
      </c>
      <c r="C55" s="755"/>
      <c r="D55" s="466" t="s">
        <v>451</v>
      </c>
      <c r="E55" s="466" t="s">
        <v>451</v>
      </c>
      <c r="F55" s="466" t="s">
        <v>451</v>
      </c>
      <c r="G55" s="466" t="s">
        <v>451</v>
      </c>
      <c r="H55" s="466" t="s">
        <v>451</v>
      </c>
      <c r="I55" s="466" t="s">
        <v>451</v>
      </c>
      <c r="J55" s="466" t="s">
        <v>451</v>
      </c>
      <c r="K55" s="466" t="s">
        <v>451</v>
      </c>
      <c r="L55" s="466" t="s">
        <v>451</v>
      </c>
      <c r="M55" s="583" t="s">
        <v>451</v>
      </c>
      <c r="N55" s="541" t="s">
        <v>451</v>
      </c>
    </row>
    <row r="56" spans="1:18" ht="21.75" customHeight="1" x14ac:dyDescent="0.2">
      <c r="A56" s="749"/>
      <c r="B56" s="461" t="s">
        <v>161</v>
      </c>
      <c r="C56" s="755"/>
      <c r="D56" s="466" t="s">
        <v>451</v>
      </c>
      <c r="E56" s="466" t="s">
        <v>451</v>
      </c>
      <c r="F56" s="466" t="s">
        <v>451</v>
      </c>
      <c r="G56" s="466" t="s">
        <v>451</v>
      </c>
      <c r="H56" s="466" t="s">
        <v>451</v>
      </c>
      <c r="I56" s="466" t="s">
        <v>451</v>
      </c>
      <c r="J56" s="466" t="s">
        <v>451</v>
      </c>
      <c r="K56" s="466" t="s">
        <v>451</v>
      </c>
      <c r="L56" s="466" t="s">
        <v>451</v>
      </c>
      <c r="M56" s="583" t="s">
        <v>451</v>
      </c>
      <c r="N56" s="541" t="s">
        <v>451</v>
      </c>
    </row>
    <row r="57" spans="1:18" ht="21.75" customHeight="1" x14ac:dyDescent="0.2">
      <c r="A57" s="749"/>
      <c r="B57" s="460" t="s">
        <v>162</v>
      </c>
      <c r="C57" s="755"/>
      <c r="D57" s="479" t="s">
        <v>451</v>
      </c>
      <c r="E57" s="568" t="s">
        <v>451</v>
      </c>
      <c r="F57" s="569" t="s">
        <v>451</v>
      </c>
      <c r="G57" s="569" t="s">
        <v>451</v>
      </c>
      <c r="H57" s="565" t="s">
        <v>451</v>
      </c>
      <c r="I57" s="479" t="s">
        <v>451</v>
      </c>
      <c r="J57" s="568" t="s">
        <v>451</v>
      </c>
      <c r="K57" s="568" t="s">
        <v>451</v>
      </c>
      <c r="L57" s="568" t="s">
        <v>451</v>
      </c>
      <c r="M57" s="583" t="s">
        <v>451</v>
      </c>
      <c r="N57" s="541" t="s">
        <v>451</v>
      </c>
    </row>
    <row r="58" spans="1:18" ht="21.75" customHeight="1" x14ac:dyDescent="0.2">
      <c r="A58" s="749"/>
      <c r="B58" s="460" t="s">
        <v>163</v>
      </c>
      <c r="C58" s="755"/>
      <c r="D58" s="479">
        <v>2</v>
      </c>
      <c r="E58" s="568"/>
      <c r="F58" s="569">
        <v>2</v>
      </c>
      <c r="G58" s="569"/>
      <c r="H58" s="570">
        <v>2</v>
      </c>
      <c r="I58" s="479"/>
      <c r="J58" s="568"/>
      <c r="K58" s="568">
        <v>80</v>
      </c>
      <c r="L58" s="568">
        <v>2</v>
      </c>
      <c r="M58" s="583">
        <v>75</v>
      </c>
      <c r="N58" s="541">
        <v>150</v>
      </c>
    </row>
    <row r="59" spans="1:18" ht="21.75" customHeight="1" x14ac:dyDescent="0.2">
      <c r="A59" s="749"/>
      <c r="B59" s="460" t="s">
        <v>89</v>
      </c>
      <c r="C59" s="756"/>
      <c r="D59" s="466" t="s">
        <v>451</v>
      </c>
      <c r="E59" s="466" t="s">
        <v>451</v>
      </c>
      <c r="F59" s="466" t="s">
        <v>451</v>
      </c>
      <c r="G59" s="466" t="s">
        <v>451</v>
      </c>
      <c r="H59" s="466" t="s">
        <v>451</v>
      </c>
      <c r="I59" s="466" t="s">
        <v>451</v>
      </c>
      <c r="J59" s="466" t="s">
        <v>451</v>
      </c>
      <c r="K59" s="466" t="s">
        <v>451</v>
      </c>
      <c r="L59" s="466" t="s">
        <v>451</v>
      </c>
      <c r="M59" s="468" t="s">
        <v>451</v>
      </c>
      <c r="N59" s="566" t="s">
        <v>451</v>
      </c>
    </row>
    <row r="60" spans="1:18" ht="21.75" customHeight="1" thickBot="1" x14ac:dyDescent="0.25">
      <c r="A60" s="750"/>
      <c r="B60" s="751" t="s">
        <v>447</v>
      </c>
      <c r="C60" s="759"/>
      <c r="D60" s="483">
        <v>18</v>
      </c>
      <c r="E60" s="483">
        <v>3</v>
      </c>
      <c r="F60" s="483">
        <v>15</v>
      </c>
      <c r="G60" s="483">
        <v>0</v>
      </c>
      <c r="H60" s="483">
        <v>18</v>
      </c>
      <c r="I60" s="483"/>
      <c r="J60" s="483"/>
      <c r="K60" s="720"/>
      <c r="L60" s="721"/>
      <c r="M60" s="584"/>
      <c r="N60" s="546"/>
    </row>
    <row r="61" spans="1:18" s="233" customFormat="1" ht="21.75" customHeight="1" x14ac:dyDescent="0.2">
      <c r="A61" s="748" t="s">
        <v>168</v>
      </c>
      <c r="B61" s="59" t="s">
        <v>269</v>
      </c>
      <c r="C61" s="754" t="s">
        <v>410</v>
      </c>
      <c r="D61" s="547">
        <v>24</v>
      </c>
      <c r="E61" s="548">
        <v>17</v>
      </c>
      <c r="F61" s="549">
        <v>7</v>
      </c>
      <c r="G61" s="549"/>
      <c r="H61" s="550">
        <v>24</v>
      </c>
      <c r="I61" s="547"/>
      <c r="J61" s="548"/>
      <c r="K61" s="548">
        <v>246</v>
      </c>
      <c r="L61" s="548">
        <v>59</v>
      </c>
      <c r="M61" s="551">
        <v>65</v>
      </c>
      <c r="N61" s="552">
        <v>1560</v>
      </c>
      <c r="O61" s="2"/>
      <c r="P61" s="2"/>
      <c r="Q61" s="2"/>
    </row>
    <row r="62" spans="1:18" ht="21.75" customHeight="1" x14ac:dyDescent="0.2">
      <c r="A62" s="749"/>
      <c r="B62" s="62" t="s">
        <v>262</v>
      </c>
      <c r="C62" s="755"/>
      <c r="D62" s="496"/>
      <c r="E62" s="496"/>
      <c r="F62" s="496"/>
      <c r="G62" s="496"/>
      <c r="H62" s="571"/>
      <c r="I62" s="496"/>
      <c r="J62" s="496"/>
      <c r="K62" s="496"/>
      <c r="L62" s="496"/>
      <c r="M62" s="497"/>
      <c r="N62" s="541"/>
    </row>
    <row r="63" spans="1:18" ht="21.75" customHeight="1" x14ac:dyDescent="0.2">
      <c r="A63" s="749"/>
      <c r="B63" s="62" t="s">
        <v>169</v>
      </c>
      <c r="C63" s="755"/>
      <c r="D63" s="466"/>
      <c r="E63" s="466"/>
      <c r="F63" s="466"/>
      <c r="G63" s="466"/>
      <c r="H63" s="571"/>
      <c r="I63" s="466"/>
      <c r="J63" s="466"/>
      <c r="K63" s="466"/>
      <c r="L63" s="466"/>
      <c r="M63" s="497"/>
      <c r="N63" s="541"/>
    </row>
    <row r="64" spans="1:18" ht="21.75" customHeight="1" x14ac:dyDescent="0.2">
      <c r="A64" s="749"/>
      <c r="B64" s="62" t="s">
        <v>263</v>
      </c>
      <c r="C64" s="755"/>
      <c r="D64" s="496"/>
      <c r="E64" s="496"/>
      <c r="F64" s="496"/>
      <c r="G64" s="496"/>
      <c r="H64" s="571"/>
      <c r="I64" s="496"/>
      <c r="J64" s="496"/>
      <c r="K64" s="496"/>
      <c r="L64" s="496"/>
      <c r="M64" s="497"/>
      <c r="N64" s="541"/>
    </row>
    <row r="65" spans="1:17" s="233" customFormat="1" ht="21.75" customHeight="1" x14ac:dyDescent="0.2">
      <c r="A65" s="749"/>
      <c r="B65" s="62" t="s">
        <v>270</v>
      </c>
      <c r="C65" s="755"/>
      <c r="D65" s="496" t="s">
        <v>451</v>
      </c>
      <c r="E65" s="496" t="s">
        <v>451</v>
      </c>
      <c r="F65" s="496" t="s">
        <v>451</v>
      </c>
      <c r="G65" s="496" t="s">
        <v>451</v>
      </c>
      <c r="H65" s="571" t="s">
        <v>451</v>
      </c>
      <c r="I65" s="496" t="s">
        <v>451</v>
      </c>
      <c r="J65" s="496" t="s">
        <v>451</v>
      </c>
      <c r="K65" s="496" t="s">
        <v>451</v>
      </c>
      <c r="L65" s="496" t="s">
        <v>451</v>
      </c>
      <c r="M65" s="497" t="s">
        <v>451</v>
      </c>
      <c r="N65" s="541" t="s">
        <v>451</v>
      </c>
      <c r="O65" s="2"/>
      <c r="P65" s="2"/>
      <c r="Q65" s="2"/>
    </row>
    <row r="66" spans="1:17" s="233" customFormat="1" ht="21.75" customHeight="1" x14ac:dyDescent="0.2">
      <c r="A66" s="749"/>
      <c r="B66" s="60" t="s">
        <v>271</v>
      </c>
      <c r="C66" s="755"/>
      <c r="D66" s="466" t="s">
        <v>451</v>
      </c>
      <c r="E66" s="466" t="s">
        <v>451</v>
      </c>
      <c r="F66" s="466" t="s">
        <v>451</v>
      </c>
      <c r="G66" s="466" t="s">
        <v>451</v>
      </c>
      <c r="H66" s="571" t="s">
        <v>451</v>
      </c>
      <c r="I66" s="466" t="s">
        <v>451</v>
      </c>
      <c r="J66" s="466" t="s">
        <v>451</v>
      </c>
      <c r="K66" s="466" t="s">
        <v>451</v>
      </c>
      <c r="L66" s="466" t="s">
        <v>451</v>
      </c>
      <c r="M66" s="497" t="s">
        <v>451</v>
      </c>
      <c r="N66" s="541" t="s">
        <v>451</v>
      </c>
      <c r="O66" s="2"/>
      <c r="P66" s="2"/>
      <c r="Q66" s="2"/>
    </row>
    <row r="67" spans="1:17" s="233" customFormat="1" ht="21.75" customHeight="1" x14ac:dyDescent="0.2">
      <c r="A67" s="749"/>
      <c r="B67" s="60" t="s">
        <v>272</v>
      </c>
      <c r="C67" s="755"/>
      <c r="D67" s="496" t="s">
        <v>451</v>
      </c>
      <c r="E67" s="496" t="s">
        <v>451</v>
      </c>
      <c r="F67" s="496" t="s">
        <v>451</v>
      </c>
      <c r="G67" s="496" t="s">
        <v>451</v>
      </c>
      <c r="H67" s="571" t="s">
        <v>451</v>
      </c>
      <c r="I67" s="496" t="s">
        <v>451</v>
      </c>
      <c r="J67" s="496" t="s">
        <v>451</v>
      </c>
      <c r="K67" s="496" t="s">
        <v>451</v>
      </c>
      <c r="L67" s="496" t="s">
        <v>451</v>
      </c>
      <c r="M67" s="497" t="s">
        <v>451</v>
      </c>
      <c r="N67" s="541" t="s">
        <v>451</v>
      </c>
      <c r="O67" s="2"/>
      <c r="P67" s="2"/>
      <c r="Q67" s="2"/>
    </row>
    <row r="68" spans="1:17" s="233" customFormat="1" ht="21.75" customHeight="1" x14ac:dyDescent="0.2">
      <c r="A68" s="749"/>
      <c r="B68" s="60" t="s">
        <v>273</v>
      </c>
      <c r="C68" s="755"/>
      <c r="D68" s="496" t="s">
        <v>451</v>
      </c>
      <c r="E68" s="496" t="s">
        <v>451</v>
      </c>
      <c r="F68" s="496" t="s">
        <v>451</v>
      </c>
      <c r="G68" s="496" t="s">
        <v>451</v>
      </c>
      <c r="H68" s="571" t="s">
        <v>451</v>
      </c>
      <c r="I68" s="496" t="s">
        <v>451</v>
      </c>
      <c r="J68" s="496" t="s">
        <v>451</v>
      </c>
      <c r="K68" s="496" t="s">
        <v>451</v>
      </c>
      <c r="L68" s="496" t="s">
        <v>451</v>
      </c>
      <c r="M68" s="497" t="s">
        <v>451</v>
      </c>
      <c r="N68" s="541" t="s">
        <v>451</v>
      </c>
      <c r="O68" s="2"/>
      <c r="P68" s="2"/>
      <c r="Q68" s="2"/>
    </row>
    <row r="69" spans="1:17" s="233" customFormat="1" ht="21.75" customHeight="1" x14ac:dyDescent="0.2">
      <c r="A69" s="749"/>
      <c r="B69" s="60" t="s">
        <v>274</v>
      </c>
      <c r="C69" s="755"/>
      <c r="D69" s="466" t="s">
        <v>451</v>
      </c>
      <c r="E69" s="466" t="s">
        <v>451</v>
      </c>
      <c r="F69" s="466" t="s">
        <v>451</v>
      </c>
      <c r="G69" s="466" t="s">
        <v>451</v>
      </c>
      <c r="H69" s="571" t="s">
        <v>451</v>
      </c>
      <c r="I69" s="466" t="s">
        <v>451</v>
      </c>
      <c r="J69" s="466" t="s">
        <v>451</v>
      </c>
      <c r="K69" s="466" t="s">
        <v>451</v>
      </c>
      <c r="L69" s="466" t="s">
        <v>451</v>
      </c>
      <c r="M69" s="497" t="s">
        <v>451</v>
      </c>
      <c r="N69" s="541" t="s">
        <v>451</v>
      </c>
      <c r="O69" s="2"/>
      <c r="P69" s="2"/>
      <c r="Q69" s="2"/>
    </row>
    <row r="70" spans="1:17" ht="21.75" customHeight="1" x14ac:dyDescent="0.2">
      <c r="A70" s="749"/>
      <c r="B70" s="60" t="s">
        <v>89</v>
      </c>
      <c r="C70" s="756"/>
      <c r="D70" s="542" t="s">
        <v>451</v>
      </c>
      <c r="E70" s="542" t="s">
        <v>451</v>
      </c>
      <c r="F70" s="542" t="s">
        <v>451</v>
      </c>
      <c r="G70" s="542" t="s">
        <v>451</v>
      </c>
      <c r="H70" s="542" t="s">
        <v>451</v>
      </c>
      <c r="I70" s="542" t="s">
        <v>451</v>
      </c>
      <c r="J70" s="542" t="s">
        <v>451</v>
      </c>
      <c r="K70" s="542" t="s">
        <v>451</v>
      </c>
      <c r="L70" s="542" t="s">
        <v>451</v>
      </c>
      <c r="M70" s="357" t="s">
        <v>451</v>
      </c>
      <c r="N70" s="572" t="s">
        <v>451</v>
      </c>
    </row>
    <row r="71" spans="1:17" s="233" customFormat="1" ht="21.75" customHeight="1" thickBot="1" x14ac:dyDescent="0.25">
      <c r="A71" s="750"/>
      <c r="B71" s="751" t="s">
        <v>408</v>
      </c>
      <c r="C71" s="759"/>
      <c r="D71" s="483">
        <v>25</v>
      </c>
      <c r="E71" s="483">
        <v>17</v>
      </c>
      <c r="F71" s="483">
        <v>8</v>
      </c>
      <c r="G71" s="483"/>
      <c r="H71" s="483">
        <v>25</v>
      </c>
      <c r="I71" s="483"/>
      <c r="J71" s="483"/>
      <c r="K71" s="715"/>
      <c r="L71" s="716"/>
      <c r="M71" s="545"/>
      <c r="N71" s="546"/>
      <c r="O71" s="2"/>
      <c r="P71" s="2"/>
      <c r="Q71" s="2"/>
    </row>
    <row r="72" spans="1:17" ht="21.75" customHeight="1" x14ac:dyDescent="0.2">
      <c r="A72" s="748" t="s">
        <v>170</v>
      </c>
      <c r="B72" s="59" t="s">
        <v>171</v>
      </c>
      <c r="C72" s="754" t="s">
        <v>409</v>
      </c>
      <c r="D72" s="547"/>
      <c r="E72" s="548"/>
      <c r="F72" s="549"/>
      <c r="G72" s="549"/>
      <c r="H72" s="547"/>
      <c r="I72" s="550"/>
      <c r="J72" s="548"/>
      <c r="K72" s="548"/>
      <c r="L72" s="548"/>
      <c r="M72" s="551"/>
      <c r="N72" s="552"/>
    </row>
    <row r="73" spans="1:17" ht="21.75" customHeight="1" x14ac:dyDescent="0.2">
      <c r="A73" s="749"/>
      <c r="B73" s="60" t="s">
        <v>172</v>
      </c>
      <c r="C73" s="755"/>
      <c r="D73" s="496" t="s">
        <v>451</v>
      </c>
      <c r="E73" s="496" t="s">
        <v>451</v>
      </c>
      <c r="F73" s="496" t="s">
        <v>451</v>
      </c>
      <c r="G73" s="496" t="s">
        <v>451</v>
      </c>
      <c r="H73" s="496" t="s">
        <v>451</v>
      </c>
      <c r="I73" s="573" t="s">
        <v>451</v>
      </c>
      <c r="J73" s="496" t="s">
        <v>451</v>
      </c>
      <c r="K73" s="496" t="s">
        <v>451</v>
      </c>
      <c r="L73" s="496" t="s">
        <v>451</v>
      </c>
      <c r="M73" s="497" t="s">
        <v>451</v>
      </c>
      <c r="N73" s="541" t="s">
        <v>451</v>
      </c>
    </row>
    <row r="74" spans="1:17" ht="21.75" customHeight="1" x14ac:dyDescent="0.2">
      <c r="A74" s="749"/>
      <c r="B74" s="60" t="s">
        <v>173</v>
      </c>
      <c r="C74" s="755"/>
      <c r="D74" s="466" t="s">
        <v>451</v>
      </c>
      <c r="E74" s="466" t="s">
        <v>451</v>
      </c>
      <c r="F74" s="466" t="s">
        <v>451</v>
      </c>
      <c r="G74" s="466" t="s">
        <v>451</v>
      </c>
      <c r="H74" s="496" t="s">
        <v>451</v>
      </c>
      <c r="I74" s="573" t="s">
        <v>451</v>
      </c>
      <c r="J74" s="466" t="s">
        <v>451</v>
      </c>
      <c r="K74" s="466" t="s">
        <v>451</v>
      </c>
      <c r="L74" s="466" t="s">
        <v>451</v>
      </c>
      <c r="M74" s="497" t="s">
        <v>451</v>
      </c>
      <c r="N74" s="541" t="s">
        <v>451</v>
      </c>
    </row>
    <row r="75" spans="1:17" ht="21.75" customHeight="1" x14ac:dyDescent="0.2">
      <c r="A75" s="749"/>
      <c r="B75" s="60" t="s">
        <v>89</v>
      </c>
      <c r="C75" s="756"/>
      <c r="D75" s="542" t="s">
        <v>451</v>
      </c>
      <c r="E75" s="542" t="s">
        <v>451</v>
      </c>
      <c r="F75" s="542" t="s">
        <v>451</v>
      </c>
      <c r="G75" s="542" t="s">
        <v>451</v>
      </c>
      <c r="H75" s="542" t="s">
        <v>451</v>
      </c>
      <c r="I75" s="542" t="s">
        <v>451</v>
      </c>
      <c r="J75" s="542" t="s">
        <v>451</v>
      </c>
      <c r="K75" s="543" t="s">
        <v>451</v>
      </c>
      <c r="L75" s="542" t="s">
        <v>451</v>
      </c>
      <c r="M75" s="574" t="s">
        <v>451</v>
      </c>
      <c r="N75" s="541" t="s">
        <v>451</v>
      </c>
    </row>
    <row r="76" spans="1:17" ht="21.75" customHeight="1" thickBot="1" x14ac:dyDescent="0.25">
      <c r="A76" s="750"/>
      <c r="B76" s="751" t="s">
        <v>408</v>
      </c>
      <c r="C76" s="759"/>
      <c r="D76" s="483">
        <v>7</v>
      </c>
      <c r="E76" s="483"/>
      <c r="F76" s="483">
        <v>7</v>
      </c>
      <c r="G76" s="483"/>
      <c r="H76" s="483">
        <v>7</v>
      </c>
      <c r="I76" s="483"/>
      <c r="J76" s="483"/>
      <c r="K76" s="715"/>
      <c r="L76" s="717"/>
      <c r="M76" s="545">
        <v>100</v>
      </c>
      <c r="N76" s="546">
        <v>1020</v>
      </c>
    </row>
    <row r="77" spans="1:17" ht="21.75" customHeight="1" x14ac:dyDescent="0.2">
      <c r="A77" s="748" t="s">
        <v>311</v>
      </c>
      <c r="B77" s="59" t="s">
        <v>312</v>
      </c>
      <c r="C77" s="754" t="s">
        <v>409</v>
      </c>
      <c r="D77" s="547">
        <v>25</v>
      </c>
      <c r="E77" s="548"/>
      <c r="F77" s="549">
        <v>25</v>
      </c>
      <c r="G77" s="549"/>
      <c r="H77" s="550">
        <v>25</v>
      </c>
      <c r="I77" s="547"/>
      <c r="J77" s="548"/>
      <c r="K77" s="548">
        <v>88</v>
      </c>
      <c r="L77" s="548">
        <v>22</v>
      </c>
      <c r="M77" s="551">
        <v>45.6</v>
      </c>
      <c r="N77" s="552">
        <v>1140</v>
      </c>
    </row>
    <row r="78" spans="1:17" ht="21.75" customHeight="1" x14ac:dyDescent="0.2">
      <c r="A78" s="749"/>
      <c r="B78" s="60" t="s">
        <v>313</v>
      </c>
      <c r="C78" s="755"/>
      <c r="D78" s="496"/>
      <c r="E78" s="466"/>
      <c r="F78" s="466"/>
      <c r="G78" s="466"/>
      <c r="H78" s="571"/>
      <c r="I78" s="466"/>
      <c r="J78" s="466"/>
      <c r="K78" s="466"/>
      <c r="L78" s="466"/>
      <c r="M78" s="497"/>
      <c r="N78" s="541"/>
    </row>
    <row r="79" spans="1:17" ht="21.75" customHeight="1" x14ac:dyDescent="0.2">
      <c r="A79" s="749"/>
      <c r="B79" s="60" t="s">
        <v>314</v>
      </c>
      <c r="C79" s="755"/>
      <c r="D79" s="496"/>
      <c r="E79" s="496"/>
      <c r="F79" s="496"/>
      <c r="G79" s="496"/>
      <c r="H79" s="571"/>
      <c r="I79" s="496"/>
      <c r="J79" s="496"/>
      <c r="K79" s="496"/>
      <c r="L79" s="496"/>
      <c r="M79" s="497"/>
      <c r="N79" s="541"/>
    </row>
    <row r="80" spans="1:17" ht="21.75" customHeight="1" x14ac:dyDescent="0.2">
      <c r="A80" s="749"/>
      <c r="B80" s="60" t="s">
        <v>315</v>
      </c>
      <c r="C80" s="756"/>
      <c r="D80" s="542">
        <v>25</v>
      </c>
      <c r="E80" s="542">
        <v>0</v>
      </c>
      <c r="F80" s="542">
        <v>25</v>
      </c>
      <c r="G80" s="542">
        <v>0</v>
      </c>
      <c r="H80" s="542">
        <v>25</v>
      </c>
      <c r="I80" s="542">
        <v>0</v>
      </c>
      <c r="J80" s="542">
        <v>0</v>
      </c>
      <c r="K80" s="542">
        <v>88</v>
      </c>
      <c r="L80" s="542">
        <v>22</v>
      </c>
      <c r="M80" s="544">
        <v>45.6</v>
      </c>
      <c r="N80" s="541">
        <v>1140</v>
      </c>
    </row>
    <row r="81" spans="1:14" ht="21.75" customHeight="1" thickBot="1" x14ac:dyDescent="0.25">
      <c r="A81" s="750"/>
      <c r="B81" s="751" t="s">
        <v>408</v>
      </c>
      <c r="C81" s="759"/>
      <c r="D81" s="483">
        <v>20</v>
      </c>
      <c r="E81" s="483"/>
      <c r="F81" s="483">
        <v>20</v>
      </c>
      <c r="G81" s="483"/>
      <c r="H81" s="483">
        <v>20</v>
      </c>
      <c r="I81" s="483"/>
      <c r="J81" s="483"/>
      <c r="K81" s="715"/>
      <c r="L81" s="716"/>
      <c r="M81" s="545">
        <v>49.5</v>
      </c>
      <c r="N81" s="546">
        <v>990</v>
      </c>
    </row>
    <row r="82" spans="1:14" ht="21.75" customHeight="1" x14ac:dyDescent="0.2">
      <c r="A82" s="748" t="s">
        <v>275</v>
      </c>
      <c r="B82" s="59" t="s">
        <v>293</v>
      </c>
      <c r="C82" s="754" t="s">
        <v>410</v>
      </c>
      <c r="D82" s="547">
        <v>42</v>
      </c>
      <c r="E82" s="548"/>
      <c r="F82" s="549">
        <v>42</v>
      </c>
      <c r="G82" s="549"/>
      <c r="H82" s="550">
        <v>42</v>
      </c>
      <c r="I82" s="547"/>
      <c r="J82" s="548"/>
      <c r="K82" s="548">
        <v>85</v>
      </c>
      <c r="L82" s="548">
        <v>36</v>
      </c>
      <c r="M82" s="435">
        <v>17.857142857142858</v>
      </c>
      <c r="N82" s="552">
        <v>750</v>
      </c>
    </row>
    <row r="83" spans="1:14" ht="21.75" customHeight="1" x14ac:dyDescent="0.2">
      <c r="A83" s="749"/>
      <c r="B83" s="62" t="s">
        <v>277</v>
      </c>
      <c r="C83" s="755"/>
      <c r="D83" s="496" t="s">
        <v>451</v>
      </c>
      <c r="E83" s="466" t="s">
        <v>451</v>
      </c>
      <c r="F83" s="466" t="s">
        <v>451</v>
      </c>
      <c r="G83" s="466" t="s">
        <v>451</v>
      </c>
      <c r="H83" s="573" t="s">
        <v>451</v>
      </c>
      <c r="I83" s="466" t="s">
        <v>451</v>
      </c>
      <c r="J83" s="466" t="s">
        <v>451</v>
      </c>
      <c r="K83" s="466" t="s">
        <v>451</v>
      </c>
      <c r="L83" s="466" t="s">
        <v>451</v>
      </c>
      <c r="M83" s="434" t="s">
        <v>451</v>
      </c>
      <c r="N83" s="541" t="s">
        <v>451</v>
      </c>
    </row>
    <row r="84" spans="1:14" ht="21.75" customHeight="1" x14ac:dyDescent="0.2">
      <c r="A84" s="749"/>
      <c r="B84" s="62" t="s">
        <v>294</v>
      </c>
      <c r="C84" s="755"/>
      <c r="D84" s="496"/>
      <c r="E84" s="496"/>
      <c r="F84" s="496"/>
      <c r="G84" s="496"/>
      <c r="H84" s="573"/>
      <c r="I84" s="496"/>
      <c r="J84" s="496"/>
      <c r="K84" s="496"/>
      <c r="L84" s="496"/>
      <c r="M84" s="434"/>
      <c r="N84" s="541">
        <v>30</v>
      </c>
    </row>
    <row r="85" spans="1:14" ht="21.75" customHeight="1" x14ac:dyDescent="0.2">
      <c r="A85" s="749"/>
      <c r="B85" s="60" t="s">
        <v>295</v>
      </c>
      <c r="C85" s="755"/>
      <c r="D85" s="496"/>
      <c r="E85" s="466"/>
      <c r="F85" s="466"/>
      <c r="G85" s="466"/>
      <c r="H85" s="573"/>
      <c r="I85" s="466"/>
      <c r="J85" s="466"/>
      <c r="K85" s="466"/>
      <c r="L85" s="466"/>
      <c r="M85" s="434"/>
      <c r="N85" s="541">
        <v>0</v>
      </c>
    </row>
    <row r="86" spans="1:14" ht="21.75" customHeight="1" x14ac:dyDescent="0.2">
      <c r="A86" s="749"/>
      <c r="B86" s="60" t="s">
        <v>296</v>
      </c>
      <c r="C86" s="755"/>
      <c r="D86" s="496"/>
      <c r="E86" s="466"/>
      <c r="F86" s="466"/>
      <c r="G86" s="466"/>
      <c r="H86" s="573"/>
      <c r="I86" s="466"/>
      <c r="J86" s="466"/>
      <c r="K86" s="466"/>
      <c r="L86" s="466"/>
      <c r="M86" s="434"/>
      <c r="N86" s="541">
        <v>0</v>
      </c>
    </row>
    <row r="87" spans="1:14" ht="21.75" customHeight="1" x14ac:dyDescent="0.2">
      <c r="A87" s="749"/>
      <c r="B87" s="60" t="s">
        <v>297</v>
      </c>
      <c r="C87" s="755"/>
      <c r="D87" s="496"/>
      <c r="E87" s="496"/>
      <c r="F87" s="496"/>
      <c r="G87" s="496"/>
      <c r="H87" s="573"/>
      <c r="I87" s="496"/>
      <c r="J87" s="496"/>
      <c r="K87" s="496"/>
      <c r="L87" s="496"/>
      <c r="M87" s="434"/>
      <c r="N87" s="541">
        <v>0</v>
      </c>
    </row>
    <row r="88" spans="1:14" ht="21.75" customHeight="1" x14ac:dyDescent="0.2">
      <c r="A88" s="749"/>
      <c r="B88" s="60" t="s">
        <v>298</v>
      </c>
      <c r="C88" s="755"/>
      <c r="D88" s="496">
        <v>47</v>
      </c>
      <c r="E88" s="496"/>
      <c r="F88" s="496">
        <v>47</v>
      </c>
      <c r="G88" s="496"/>
      <c r="H88" s="573">
        <v>47</v>
      </c>
      <c r="I88" s="496"/>
      <c r="J88" s="496"/>
      <c r="K88" s="496">
        <v>79</v>
      </c>
      <c r="L88" s="496">
        <v>37</v>
      </c>
      <c r="M88" s="434">
        <v>67.021276595744695</v>
      </c>
      <c r="N88" s="541">
        <v>3150</v>
      </c>
    </row>
    <row r="89" spans="1:14" ht="21.75" customHeight="1" x14ac:dyDescent="0.2">
      <c r="A89" s="749"/>
      <c r="B89" s="60" t="s">
        <v>89</v>
      </c>
      <c r="C89" s="756"/>
      <c r="D89" s="466" t="s">
        <v>451</v>
      </c>
      <c r="E89" s="466" t="s">
        <v>451</v>
      </c>
      <c r="F89" s="466" t="s">
        <v>451</v>
      </c>
      <c r="G89" s="466" t="s">
        <v>451</v>
      </c>
      <c r="H89" s="466" t="s">
        <v>451</v>
      </c>
      <c r="I89" s="466" t="s">
        <v>451</v>
      </c>
      <c r="J89" s="466" t="s">
        <v>451</v>
      </c>
      <c r="K89" s="466" t="s">
        <v>451</v>
      </c>
      <c r="L89" s="466" t="s">
        <v>451</v>
      </c>
      <c r="M89" s="434" t="s">
        <v>451</v>
      </c>
      <c r="N89" s="541" t="s">
        <v>451</v>
      </c>
    </row>
    <row r="90" spans="1:14" ht="21.75" customHeight="1" thickBot="1" x14ac:dyDescent="0.25">
      <c r="A90" s="750"/>
      <c r="B90" s="751" t="s">
        <v>408</v>
      </c>
      <c r="C90" s="759"/>
      <c r="D90" s="483">
        <v>90</v>
      </c>
      <c r="E90" s="483"/>
      <c r="F90" s="483">
        <v>90</v>
      </c>
      <c r="G90" s="483"/>
      <c r="H90" s="483">
        <v>90</v>
      </c>
      <c r="I90" s="483"/>
      <c r="J90" s="483"/>
      <c r="K90" s="715"/>
      <c r="L90" s="716"/>
      <c r="M90" s="545"/>
      <c r="N90" s="546"/>
    </row>
    <row r="91" spans="1:14" ht="21.75" customHeight="1" x14ac:dyDescent="0.2">
      <c r="A91" s="748" t="s">
        <v>176</v>
      </c>
      <c r="B91" s="59" t="s">
        <v>199</v>
      </c>
      <c r="C91" s="754" t="s">
        <v>410</v>
      </c>
      <c r="D91" s="547"/>
      <c r="E91" s="548"/>
      <c r="F91" s="549"/>
      <c r="G91" s="549"/>
      <c r="H91" s="564"/>
      <c r="I91" s="547"/>
      <c r="J91" s="548"/>
      <c r="K91" s="548"/>
      <c r="L91" s="548"/>
      <c r="M91" s="551"/>
      <c r="N91" s="552"/>
    </row>
    <row r="92" spans="1:14" ht="21.75" customHeight="1" x14ac:dyDescent="0.2">
      <c r="A92" s="749"/>
      <c r="B92" s="62" t="s">
        <v>200</v>
      </c>
      <c r="C92" s="755"/>
      <c r="D92" s="496"/>
      <c r="E92" s="496"/>
      <c r="F92" s="496"/>
      <c r="G92" s="496"/>
      <c r="H92" s="466"/>
      <c r="I92" s="496"/>
      <c r="J92" s="496"/>
      <c r="K92" s="496"/>
      <c r="L92" s="496"/>
      <c r="M92" s="497"/>
      <c r="N92" s="541"/>
    </row>
    <row r="93" spans="1:14" ht="21.75" customHeight="1" x14ac:dyDescent="0.2">
      <c r="A93" s="749"/>
      <c r="B93" s="60" t="s">
        <v>201</v>
      </c>
      <c r="C93" s="755"/>
      <c r="D93" s="496"/>
      <c r="E93" s="496"/>
      <c r="F93" s="496"/>
      <c r="G93" s="496"/>
      <c r="H93" s="466"/>
      <c r="I93" s="496"/>
      <c r="J93" s="496"/>
      <c r="K93" s="496"/>
      <c r="L93" s="496"/>
      <c r="M93" s="497"/>
      <c r="N93" s="541"/>
    </row>
    <row r="94" spans="1:14" ht="21.75" customHeight="1" x14ac:dyDescent="0.2">
      <c r="A94" s="749"/>
      <c r="B94" s="60" t="s">
        <v>202</v>
      </c>
      <c r="C94" s="755"/>
      <c r="D94" s="466" t="s">
        <v>451</v>
      </c>
      <c r="E94" s="466" t="s">
        <v>451</v>
      </c>
      <c r="F94" s="466" t="s">
        <v>451</v>
      </c>
      <c r="G94" s="466" t="s">
        <v>451</v>
      </c>
      <c r="H94" s="565" t="s">
        <v>451</v>
      </c>
      <c r="I94" s="466" t="s">
        <v>451</v>
      </c>
      <c r="J94" s="466" t="s">
        <v>451</v>
      </c>
      <c r="K94" s="466" t="s">
        <v>451</v>
      </c>
      <c r="L94" s="466" t="s">
        <v>451</v>
      </c>
      <c r="M94" s="497" t="s">
        <v>451</v>
      </c>
      <c r="N94" s="541" t="s">
        <v>451</v>
      </c>
    </row>
    <row r="95" spans="1:14" ht="21.75" customHeight="1" x14ac:dyDescent="0.2">
      <c r="A95" s="749"/>
      <c r="B95" s="60" t="s">
        <v>89</v>
      </c>
      <c r="C95" s="756"/>
      <c r="D95" s="542" t="s">
        <v>451</v>
      </c>
      <c r="E95" s="542" t="s">
        <v>451</v>
      </c>
      <c r="F95" s="542" t="s">
        <v>451</v>
      </c>
      <c r="G95" s="542" t="s">
        <v>451</v>
      </c>
      <c r="H95" s="542" t="s">
        <v>451</v>
      </c>
      <c r="I95" s="542" t="s">
        <v>451</v>
      </c>
      <c r="J95" s="542" t="s">
        <v>451</v>
      </c>
      <c r="K95" s="542" t="s">
        <v>451</v>
      </c>
      <c r="L95" s="542" t="s">
        <v>451</v>
      </c>
      <c r="M95" s="544" t="s">
        <v>451</v>
      </c>
      <c r="N95" s="566" t="s">
        <v>451</v>
      </c>
    </row>
    <row r="96" spans="1:14" ht="21.75" customHeight="1" thickBot="1" x14ac:dyDescent="0.25">
      <c r="A96" s="750"/>
      <c r="B96" s="751" t="s">
        <v>408</v>
      </c>
      <c r="C96" s="759"/>
      <c r="D96" s="483">
        <v>0</v>
      </c>
      <c r="E96" s="483"/>
      <c r="F96" s="483"/>
      <c r="G96" s="483"/>
      <c r="H96" s="483"/>
      <c r="I96" s="483"/>
      <c r="J96" s="483">
        <v>0</v>
      </c>
      <c r="K96" s="720"/>
      <c r="L96" s="721"/>
      <c r="M96" s="545">
        <v>0</v>
      </c>
      <c r="N96" s="546"/>
    </row>
    <row r="97" spans="1:14" ht="21.75" customHeight="1" x14ac:dyDescent="0.2">
      <c r="A97" s="748" t="s">
        <v>299</v>
      </c>
      <c r="B97" s="59" t="s">
        <v>177</v>
      </c>
      <c r="C97" s="754" t="s">
        <v>410</v>
      </c>
      <c r="D97" s="547">
        <v>37</v>
      </c>
      <c r="E97" s="548">
        <v>37</v>
      </c>
      <c r="F97" s="549">
        <v>0</v>
      </c>
      <c r="G97" s="549">
        <v>0</v>
      </c>
      <c r="H97" s="564">
        <v>37</v>
      </c>
      <c r="I97" s="547">
        <v>0</v>
      </c>
      <c r="J97" s="548">
        <v>0</v>
      </c>
      <c r="K97" s="548">
        <v>368</v>
      </c>
      <c r="L97" s="548">
        <v>136</v>
      </c>
      <c r="M97" s="551">
        <v>16.2</v>
      </c>
      <c r="N97" s="552">
        <v>570</v>
      </c>
    </row>
    <row r="98" spans="1:14" ht="21.75" customHeight="1" x14ac:dyDescent="0.2">
      <c r="A98" s="749"/>
      <c r="B98" s="60" t="s">
        <v>284</v>
      </c>
      <c r="C98" s="755"/>
      <c r="D98" s="567">
        <v>46</v>
      </c>
      <c r="E98" s="567">
        <v>43</v>
      </c>
      <c r="F98" s="567">
        <v>2</v>
      </c>
      <c r="G98" s="567">
        <v>1</v>
      </c>
      <c r="H98" s="466">
        <v>46</v>
      </c>
      <c r="I98" s="567">
        <v>0</v>
      </c>
      <c r="J98" s="567">
        <v>0</v>
      </c>
      <c r="K98" s="567">
        <v>376</v>
      </c>
      <c r="L98" s="567">
        <v>173</v>
      </c>
      <c r="M98" s="538">
        <v>15.8</v>
      </c>
      <c r="N98" s="539">
        <v>570</v>
      </c>
    </row>
    <row r="99" spans="1:14" ht="21.75" customHeight="1" x14ac:dyDescent="0.2">
      <c r="A99" s="749"/>
      <c r="B99" s="60" t="s">
        <v>264</v>
      </c>
      <c r="C99" s="755"/>
      <c r="D99" s="466">
        <v>26</v>
      </c>
      <c r="E99" s="466">
        <v>26</v>
      </c>
      <c r="F99" s="466">
        <v>0</v>
      </c>
      <c r="G99" s="466">
        <v>0</v>
      </c>
      <c r="H99" s="466">
        <v>26</v>
      </c>
      <c r="I99" s="466">
        <v>0</v>
      </c>
      <c r="J99" s="466">
        <v>0</v>
      </c>
      <c r="K99" s="466">
        <v>323</v>
      </c>
      <c r="L99" s="466">
        <v>84</v>
      </c>
      <c r="M99" s="538">
        <v>4.5999999999999996</v>
      </c>
      <c r="N99" s="539">
        <v>120</v>
      </c>
    </row>
    <row r="100" spans="1:14" ht="21.75" customHeight="1" x14ac:dyDescent="0.2">
      <c r="A100" s="749"/>
      <c r="B100" s="60" t="s">
        <v>285</v>
      </c>
      <c r="C100" s="755"/>
      <c r="D100" s="466"/>
      <c r="E100" s="466"/>
      <c r="F100" s="466"/>
      <c r="G100" s="466"/>
      <c r="H100" s="466"/>
      <c r="I100" s="466"/>
      <c r="J100" s="466"/>
      <c r="K100" s="466"/>
      <c r="L100" s="466"/>
      <c r="M100" s="497"/>
      <c r="N100" s="541"/>
    </row>
    <row r="101" spans="1:14" ht="21.75" customHeight="1" x14ac:dyDescent="0.2">
      <c r="A101" s="749"/>
      <c r="B101" s="60" t="s">
        <v>89</v>
      </c>
      <c r="C101" s="756"/>
      <c r="D101" s="542">
        <v>109</v>
      </c>
      <c r="E101" s="542">
        <v>106</v>
      </c>
      <c r="F101" s="542">
        <v>2</v>
      </c>
      <c r="G101" s="542">
        <v>1</v>
      </c>
      <c r="H101" s="542">
        <v>109</v>
      </c>
      <c r="I101" s="542">
        <v>0</v>
      </c>
      <c r="J101" s="542">
        <v>0</v>
      </c>
      <c r="K101" s="542">
        <v>361</v>
      </c>
      <c r="L101" s="542">
        <v>393</v>
      </c>
      <c r="M101" s="544">
        <v>11.55</v>
      </c>
      <c r="N101" s="541">
        <v>1260</v>
      </c>
    </row>
    <row r="102" spans="1:14" ht="21.75" customHeight="1" thickBot="1" x14ac:dyDescent="0.25">
      <c r="A102" s="750"/>
      <c r="B102" s="751" t="s">
        <v>408</v>
      </c>
      <c r="C102" s="759"/>
      <c r="D102" s="483">
        <v>118</v>
      </c>
      <c r="E102" s="483">
        <v>115</v>
      </c>
      <c r="F102" s="483">
        <v>3</v>
      </c>
      <c r="G102" s="483">
        <v>0</v>
      </c>
      <c r="H102" s="483">
        <v>118</v>
      </c>
      <c r="I102" s="483">
        <v>0</v>
      </c>
      <c r="J102" s="483">
        <v>0</v>
      </c>
      <c r="K102" s="715"/>
      <c r="L102" s="716"/>
      <c r="M102" s="545"/>
      <c r="N102" s="546"/>
    </row>
    <row r="103" spans="1:14" ht="21.75" customHeight="1" x14ac:dyDescent="0.2">
      <c r="A103" s="748" t="s">
        <v>186</v>
      </c>
      <c r="B103" s="432" t="s">
        <v>178</v>
      </c>
      <c r="C103" s="754" t="s">
        <v>410</v>
      </c>
      <c r="D103" s="547" t="s">
        <v>451</v>
      </c>
      <c r="E103" s="548" t="s">
        <v>451</v>
      </c>
      <c r="F103" s="549" t="s">
        <v>451</v>
      </c>
      <c r="G103" s="549" t="s">
        <v>451</v>
      </c>
      <c r="H103" s="550" t="s">
        <v>451</v>
      </c>
      <c r="I103" s="547" t="s">
        <v>451</v>
      </c>
      <c r="J103" s="548" t="s">
        <v>451</v>
      </c>
      <c r="K103" s="548" t="s">
        <v>451</v>
      </c>
      <c r="L103" s="548" t="s">
        <v>451</v>
      </c>
      <c r="M103" s="560" t="s">
        <v>451</v>
      </c>
      <c r="N103" s="575" t="s">
        <v>451</v>
      </c>
    </row>
    <row r="104" spans="1:14" ht="21.75" customHeight="1" x14ac:dyDescent="0.2">
      <c r="A104" s="749"/>
      <c r="B104" s="492" t="s">
        <v>179</v>
      </c>
      <c r="C104" s="755"/>
      <c r="D104" s="567"/>
      <c r="E104" s="567"/>
      <c r="F104" s="567"/>
      <c r="G104" s="567"/>
      <c r="H104" s="567"/>
      <c r="I104" s="567"/>
      <c r="J104" s="567"/>
      <c r="K104" s="567"/>
      <c r="L104" s="576"/>
      <c r="M104" s="497"/>
      <c r="N104" s="577"/>
    </row>
    <row r="105" spans="1:14" ht="21.75" customHeight="1" x14ac:dyDescent="0.2">
      <c r="A105" s="749"/>
      <c r="B105" s="492" t="s">
        <v>180</v>
      </c>
      <c r="C105" s="755"/>
      <c r="D105" s="466"/>
      <c r="E105" s="466"/>
      <c r="F105" s="466"/>
      <c r="G105" s="466"/>
      <c r="H105" s="466"/>
      <c r="I105" s="466"/>
      <c r="J105" s="466"/>
      <c r="K105" s="466"/>
      <c r="L105" s="468"/>
      <c r="M105" s="497"/>
      <c r="N105" s="577"/>
    </row>
    <row r="106" spans="1:14" ht="21.75" customHeight="1" x14ac:dyDescent="0.2">
      <c r="A106" s="749"/>
      <c r="B106" s="460" t="s">
        <v>181</v>
      </c>
      <c r="C106" s="755"/>
      <c r="D106" s="466" t="s">
        <v>452</v>
      </c>
      <c r="E106" s="466" t="s">
        <v>451</v>
      </c>
      <c r="F106" s="466" t="s">
        <v>451</v>
      </c>
      <c r="G106" s="466" t="s">
        <v>451</v>
      </c>
      <c r="H106" s="466" t="s">
        <v>451</v>
      </c>
      <c r="I106" s="466" t="s">
        <v>451</v>
      </c>
      <c r="J106" s="466" t="s">
        <v>451</v>
      </c>
      <c r="K106" s="466" t="s">
        <v>451</v>
      </c>
      <c r="L106" s="468" t="s">
        <v>451</v>
      </c>
      <c r="M106" s="497" t="s">
        <v>451</v>
      </c>
      <c r="N106" s="578"/>
    </row>
    <row r="107" spans="1:14" ht="21.75" customHeight="1" x14ac:dyDescent="0.2">
      <c r="A107" s="749"/>
      <c r="B107" s="460" t="s">
        <v>182</v>
      </c>
      <c r="C107" s="755"/>
      <c r="D107" s="466"/>
      <c r="E107" s="466"/>
      <c r="F107" s="466"/>
      <c r="G107" s="466"/>
      <c r="H107" s="466"/>
      <c r="I107" s="466"/>
      <c r="J107" s="466"/>
      <c r="K107" s="466"/>
      <c r="L107" s="468"/>
      <c r="M107" s="497"/>
      <c r="N107" s="578"/>
    </row>
    <row r="108" spans="1:14" ht="21.75" customHeight="1" x14ac:dyDescent="0.2">
      <c r="A108" s="749"/>
      <c r="B108" s="460" t="s">
        <v>183</v>
      </c>
      <c r="C108" s="755"/>
      <c r="D108" s="466"/>
      <c r="E108" s="466"/>
      <c r="F108" s="466"/>
      <c r="G108" s="466"/>
      <c r="H108" s="466"/>
      <c r="I108" s="466"/>
      <c r="J108" s="466"/>
      <c r="K108" s="466"/>
      <c r="L108" s="468"/>
      <c r="M108" s="497"/>
      <c r="N108" s="578"/>
    </row>
    <row r="109" spans="1:14" ht="21.75" customHeight="1" x14ac:dyDescent="0.2">
      <c r="A109" s="749"/>
      <c r="B109" s="460" t="s">
        <v>184</v>
      </c>
      <c r="C109" s="755"/>
      <c r="D109" s="479"/>
      <c r="E109" s="568"/>
      <c r="F109" s="569"/>
      <c r="G109" s="569"/>
      <c r="H109" s="565"/>
      <c r="I109" s="479"/>
      <c r="J109" s="568"/>
      <c r="K109" s="568"/>
      <c r="L109" s="568"/>
      <c r="M109" s="497"/>
      <c r="N109" s="578"/>
    </row>
    <row r="110" spans="1:14" ht="21.75" customHeight="1" x14ac:dyDescent="0.2">
      <c r="A110" s="749"/>
      <c r="B110" s="460" t="s">
        <v>185</v>
      </c>
      <c r="C110" s="755"/>
      <c r="D110" s="479"/>
      <c r="E110" s="568"/>
      <c r="F110" s="569"/>
      <c r="G110" s="569"/>
      <c r="H110" s="570"/>
      <c r="I110" s="479"/>
      <c r="J110" s="568"/>
      <c r="K110" s="568"/>
      <c r="L110" s="568"/>
      <c r="M110" s="497"/>
      <c r="N110" s="578"/>
    </row>
    <row r="111" spans="1:14" ht="21.75" customHeight="1" x14ac:dyDescent="0.2">
      <c r="A111" s="749"/>
      <c r="B111" s="460" t="s">
        <v>89</v>
      </c>
      <c r="C111" s="756"/>
      <c r="D111" s="542" t="s">
        <v>451</v>
      </c>
      <c r="E111" s="542" t="s">
        <v>451</v>
      </c>
      <c r="F111" s="542" t="s">
        <v>451</v>
      </c>
      <c r="G111" s="542" t="s">
        <v>451</v>
      </c>
      <c r="H111" s="542" t="s">
        <v>451</v>
      </c>
      <c r="I111" s="542" t="s">
        <v>451</v>
      </c>
      <c r="J111" s="542" t="s">
        <v>451</v>
      </c>
      <c r="K111" s="542" t="s">
        <v>451</v>
      </c>
      <c r="L111" s="542" t="s">
        <v>451</v>
      </c>
      <c r="M111" s="538" t="s">
        <v>451</v>
      </c>
      <c r="N111" s="578" t="s">
        <v>451</v>
      </c>
    </row>
    <row r="112" spans="1:14" ht="21.75" customHeight="1" thickBot="1" x14ac:dyDescent="0.25">
      <c r="A112" s="750"/>
      <c r="B112" s="751" t="s">
        <v>408</v>
      </c>
      <c r="C112" s="759"/>
      <c r="D112" s="483">
        <v>7</v>
      </c>
      <c r="E112" s="483">
        <v>7</v>
      </c>
      <c r="F112" s="483"/>
      <c r="G112" s="483"/>
      <c r="H112" s="483">
        <v>7</v>
      </c>
      <c r="I112" s="483"/>
      <c r="J112" s="483"/>
      <c r="K112" s="715"/>
      <c r="L112" s="716"/>
      <c r="M112" s="579">
        <v>14.285714285714285</v>
      </c>
      <c r="N112" s="438">
        <v>100</v>
      </c>
    </row>
    <row r="113" spans="1:14" ht="21.75" customHeight="1" x14ac:dyDescent="0.2">
      <c r="A113" s="749" t="s">
        <v>187</v>
      </c>
      <c r="B113" s="492" t="s">
        <v>292</v>
      </c>
      <c r="C113" s="755" t="s">
        <v>410</v>
      </c>
      <c r="D113" s="479">
        <v>12</v>
      </c>
      <c r="E113" s="568">
        <v>12</v>
      </c>
      <c r="F113" s="569"/>
      <c r="G113" s="569"/>
      <c r="H113" s="565">
        <v>12</v>
      </c>
      <c r="I113" s="479"/>
      <c r="J113" s="568"/>
      <c r="K113" s="568">
        <v>164</v>
      </c>
      <c r="L113" s="568">
        <v>20</v>
      </c>
      <c r="M113" s="580">
        <v>23</v>
      </c>
      <c r="N113" s="552">
        <v>270</v>
      </c>
    </row>
    <row r="114" spans="1:14" ht="21.75" customHeight="1" x14ac:dyDescent="0.2">
      <c r="A114" s="749"/>
      <c r="B114" s="60" t="s">
        <v>89</v>
      </c>
      <c r="C114" s="756"/>
      <c r="D114" s="466">
        <v>12</v>
      </c>
      <c r="E114" s="466">
        <v>12</v>
      </c>
      <c r="F114" s="466">
        <v>0</v>
      </c>
      <c r="G114" s="466">
        <v>0</v>
      </c>
      <c r="H114" s="466">
        <v>12</v>
      </c>
      <c r="I114" s="466">
        <v>0</v>
      </c>
      <c r="J114" s="466">
        <v>0</v>
      </c>
      <c r="K114" s="466">
        <v>164</v>
      </c>
      <c r="L114" s="466">
        <v>20</v>
      </c>
      <c r="M114" s="497">
        <v>23</v>
      </c>
      <c r="N114" s="541">
        <v>270</v>
      </c>
    </row>
    <row r="115" spans="1:14" ht="21.75" customHeight="1" thickBot="1" x14ac:dyDescent="0.25">
      <c r="A115" s="750"/>
      <c r="B115" s="751" t="s">
        <v>408</v>
      </c>
      <c r="C115" s="759"/>
      <c r="D115" s="483">
        <v>14</v>
      </c>
      <c r="E115" s="483">
        <v>14</v>
      </c>
      <c r="F115" s="483">
        <v>0</v>
      </c>
      <c r="G115" s="483">
        <v>0</v>
      </c>
      <c r="H115" s="483">
        <v>14</v>
      </c>
      <c r="I115" s="483">
        <v>0</v>
      </c>
      <c r="J115" s="483">
        <v>0</v>
      </c>
      <c r="K115" s="715"/>
      <c r="L115" s="717"/>
      <c r="M115" s="538">
        <v>94</v>
      </c>
      <c r="N115" s="546">
        <v>1320</v>
      </c>
    </row>
    <row r="116" spans="1:14" ht="14.4" x14ac:dyDescent="0.2">
      <c r="A116" s="760" t="s">
        <v>476</v>
      </c>
      <c r="B116" s="761"/>
      <c r="C116" s="761"/>
      <c r="D116" s="761"/>
      <c r="E116" s="761"/>
      <c r="F116" s="761"/>
      <c r="G116" s="761"/>
      <c r="H116" s="761"/>
      <c r="I116" s="761"/>
      <c r="J116" s="761"/>
      <c r="K116" s="761"/>
      <c r="L116" s="761"/>
      <c r="M116" s="761"/>
      <c r="N116" s="761"/>
    </row>
    <row r="117" spans="1:14" ht="14.4" x14ac:dyDescent="0.2">
      <c r="A117" s="753"/>
      <c r="B117" s="753"/>
      <c r="C117" s="753"/>
      <c r="D117" s="753"/>
      <c r="E117" s="753"/>
      <c r="F117" s="753"/>
      <c r="G117" s="753"/>
      <c r="H117" s="753"/>
      <c r="I117" s="753"/>
      <c r="J117" s="753"/>
      <c r="K117" s="753"/>
      <c r="L117" s="753"/>
      <c r="M117" s="753"/>
      <c r="N117" s="753"/>
    </row>
  </sheetData>
  <mergeCells count="84">
    <mergeCell ref="A116:N116"/>
    <mergeCell ref="A91:A96"/>
    <mergeCell ref="A97:A102"/>
    <mergeCell ref="A72:A76"/>
    <mergeCell ref="A77:A81"/>
    <mergeCell ref="K115:L115"/>
    <mergeCell ref="B96:C96"/>
    <mergeCell ref="B115:C115"/>
    <mergeCell ref="B112:C112"/>
    <mergeCell ref="B102:C102"/>
    <mergeCell ref="B81:C81"/>
    <mergeCell ref="B90:C90"/>
    <mergeCell ref="B76:C76"/>
    <mergeCell ref="C97:C101"/>
    <mergeCell ref="C103:C111"/>
    <mergeCell ref="K96:L96"/>
    <mergeCell ref="B42:C42"/>
    <mergeCell ref="K60:L60"/>
    <mergeCell ref="K71:L71"/>
    <mergeCell ref="A113:A115"/>
    <mergeCell ref="B45:C45"/>
    <mergeCell ref="B50:C50"/>
    <mergeCell ref="B60:C60"/>
    <mergeCell ref="B71:C71"/>
    <mergeCell ref="C113:C114"/>
    <mergeCell ref="C72:C75"/>
    <mergeCell ref="C77:C80"/>
    <mergeCell ref="C82:C89"/>
    <mergeCell ref="A43:A45"/>
    <mergeCell ref="A46:A50"/>
    <mergeCell ref="A51:A60"/>
    <mergeCell ref="A61:A71"/>
    <mergeCell ref="A29:A32"/>
    <mergeCell ref="A33:A37"/>
    <mergeCell ref="A38:A42"/>
    <mergeCell ref="B37:C37"/>
    <mergeCell ref="A117:N117"/>
    <mergeCell ref="A103:A112"/>
    <mergeCell ref="C29:C31"/>
    <mergeCell ref="C33:C36"/>
    <mergeCell ref="C38:C41"/>
    <mergeCell ref="C43:C44"/>
    <mergeCell ref="C46:C49"/>
    <mergeCell ref="C51:C59"/>
    <mergeCell ref="C61:C70"/>
    <mergeCell ref="A82:A90"/>
    <mergeCell ref="C91:C95"/>
    <mergeCell ref="B32:C32"/>
    <mergeCell ref="E3:H3"/>
    <mergeCell ref="A7:B8"/>
    <mergeCell ref="A9:B10"/>
    <mergeCell ref="A11:B12"/>
    <mergeCell ref="A13:B14"/>
    <mergeCell ref="A2:A6"/>
    <mergeCell ref="E2:J2"/>
    <mergeCell ref="A15:A28"/>
    <mergeCell ref="B15:B16"/>
    <mergeCell ref="B17:B18"/>
    <mergeCell ref="B19:B20"/>
    <mergeCell ref="B21:B22"/>
    <mergeCell ref="B23:B24"/>
    <mergeCell ref="B25:B26"/>
    <mergeCell ref="B27:B28"/>
    <mergeCell ref="K8:L8"/>
    <mergeCell ref="K10:L10"/>
    <mergeCell ref="K12:L12"/>
    <mergeCell ref="K14:L14"/>
    <mergeCell ref="K16:L16"/>
    <mergeCell ref="K18:L18"/>
    <mergeCell ref="K20:L20"/>
    <mergeCell ref="K22:L22"/>
    <mergeCell ref="K24:L24"/>
    <mergeCell ref="K26:L26"/>
    <mergeCell ref="K28:L28"/>
    <mergeCell ref="K37:L37"/>
    <mergeCell ref="K42:L42"/>
    <mergeCell ref="K45:L45"/>
    <mergeCell ref="K32:L32"/>
    <mergeCell ref="K112:L112"/>
    <mergeCell ref="K50:L50"/>
    <mergeCell ref="K81:L81"/>
    <mergeCell ref="K76:L76"/>
    <mergeCell ref="K90:L90"/>
    <mergeCell ref="K102:L102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56" firstPageNumber="69" fitToHeight="4" pageOrder="overThenDown" orientation="portrait" useFirstPageNumber="1" r:id="rId1"/>
  <headerFooter scaleWithDoc="0">
    <oddFooter>&amp;C&amp;"ＭＳ ゴシック,標準"&amp;18- &amp;P -</oddFooter>
  </headerFooter>
  <rowBreaks count="1" manualBreakCount="1">
    <brk id="6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53"/>
  <sheetViews>
    <sheetView view="pageBreakPreview" zoomScale="70" zoomScaleNormal="70" zoomScaleSheetLayoutView="70" workbookViewId="0">
      <pane xSplit="3" ySplit="6" topLeftCell="D7" activePane="bottomRight" state="frozen"/>
      <selection activeCell="Q28" activeCellId="1" sqref="H10 Q28"/>
      <selection pane="topRight" activeCell="Q28" activeCellId="1" sqref="H10 Q28"/>
      <selection pane="bottomLeft" activeCell="Q28" activeCellId="1" sqref="H10 Q28"/>
      <selection pane="bottomRight" activeCell="D38" sqref="C38:D38"/>
    </sheetView>
  </sheetViews>
  <sheetFormatPr defaultColWidth="10.59765625" defaultRowHeight="14.4" x14ac:dyDescent="0.2"/>
  <cols>
    <col min="1" max="1" width="4.09765625" style="1" customWidth="1"/>
    <col min="2" max="2" width="13" style="1" customWidth="1"/>
    <col min="3" max="3" width="10.8984375" style="1" customWidth="1"/>
    <col min="4" max="4" width="11.69921875" style="1" customWidth="1"/>
    <col min="5" max="5" width="9.5" style="1" bestFit="1" customWidth="1"/>
    <col min="6" max="7" width="8.59765625" style="1" customWidth="1"/>
    <col min="8" max="8" width="11.69921875" style="1" bestFit="1" customWidth="1"/>
    <col min="9" max="9" width="8.59765625" style="1" customWidth="1"/>
    <col min="10" max="10" width="10.5" style="1" bestFit="1" customWidth="1"/>
    <col min="11" max="11" width="8.59765625" style="191" customWidth="1"/>
    <col min="12" max="16384" width="10.59765625" style="1"/>
  </cols>
  <sheetData>
    <row r="1" spans="1:16" ht="27.75" customHeight="1" thickBot="1" x14ac:dyDescent="0.3">
      <c r="A1" s="204" t="s">
        <v>105</v>
      </c>
      <c r="B1" s="33"/>
      <c r="C1" s="5"/>
      <c r="D1" s="5"/>
      <c r="E1" s="5"/>
      <c r="F1" s="5"/>
      <c r="G1" s="5"/>
      <c r="H1" s="5"/>
      <c r="I1" s="5" t="s">
        <v>0</v>
      </c>
      <c r="K1" s="188"/>
    </row>
    <row r="2" spans="1:16" ht="27.75" customHeight="1" x14ac:dyDescent="0.2">
      <c r="A2" s="742" t="s">
        <v>84</v>
      </c>
      <c r="B2" s="9"/>
      <c r="C2" s="8"/>
      <c r="D2" s="9"/>
      <c r="E2" s="765" t="s">
        <v>106</v>
      </c>
      <c r="F2" s="766"/>
      <c r="G2" s="767"/>
      <c r="H2" s="10"/>
      <c r="I2" s="23"/>
      <c r="J2" s="116"/>
      <c r="K2" s="185" t="s">
        <v>137</v>
      </c>
    </row>
    <row r="3" spans="1:16" ht="27.75" customHeight="1" x14ac:dyDescent="0.2">
      <c r="A3" s="763"/>
      <c r="B3" s="12"/>
      <c r="C3" s="25"/>
      <c r="D3" s="24" t="s">
        <v>50</v>
      </c>
      <c r="E3" s="768" t="s">
        <v>103</v>
      </c>
      <c r="F3" s="769"/>
      <c r="G3" s="13"/>
      <c r="H3" s="14" t="s">
        <v>2</v>
      </c>
      <c r="I3" s="16" t="s">
        <v>138</v>
      </c>
      <c r="J3" s="58" t="s">
        <v>139</v>
      </c>
      <c r="K3" s="186" t="s">
        <v>58</v>
      </c>
    </row>
    <row r="4" spans="1:16" ht="27.75" customHeight="1" x14ac:dyDescent="0.2">
      <c r="A4" s="763"/>
      <c r="B4" s="17" t="s">
        <v>4</v>
      </c>
      <c r="C4" s="30" t="s">
        <v>83</v>
      </c>
      <c r="D4" s="16" t="s">
        <v>63</v>
      </c>
      <c r="E4" s="16" t="s">
        <v>14</v>
      </c>
      <c r="F4" s="19" t="s">
        <v>6</v>
      </c>
      <c r="G4" s="17" t="s">
        <v>7</v>
      </c>
      <c r="H4" s="16" t="s">
        <v>8</v>
      </c>
      <c r="I4" s="12"/>
      <c r="J4" s="117" t="s">
        <v>3</v>
      </c>
      <c r="K4" s="186" t="s">
        <v>59</v>
      </c>
    </row>
    <row r="5" spans="1:16" ht="27.75" customHeight="1" x14ac:dyDescent="0.2">
      <c r="A5" s="763"/>
      <c r="B5" s="12"/>
      <c r="C5" s="25"/>
      <c r="D5" s="20" t="s">
        <v>66</v>
      </c>
      <c r="E5" s="16" t="s">
        <v>15</v>
      </c>
      <c r="F5" s="21"/>
      <c r="G5" s="20" t="s">
        <v>66</v>
      </c>
      <c r="H5" s="20" t="s">
        <v>66</v>
      </c>
      <c r="I5" s="20" t="s">
        <v>66</v>
      </c>
      <c r="J5" s="118" t="s">
        <v>140</v>
      </c>
      <c r="K5" s="186" t="s">
        <v>60</v>
      </c>
    </row>
    <row r="6" spans="1:16" ht="27.75" customHeight="1" thickBot="1" x14ac:dyDescent="0.25">
      <c r="A6" s="764"/>
      <c r="B6" s="22"/>
      <c r="C6" s="25"/>
      <c r="D6" s="17" t="s">
        <v>10</v>
      </c>
      <c r="E6" s="16" t="s">
        <v>10</v>
      </c>
      <c r="F6" s="122" t="s">
        <v>10</v>
      </c>
      <c r="G6" s="17" t="s">
        <v>10</v>
      </c>
      <c r="H6" s="17" t="s">
        <v>12</v>
      </c>
      <c r="I6" s="17" t="s">
        <v>13</v>
      </c>
      <c r="J6" s="127" t="s">
        <v>11</v>
      </c>
      <c r="K6" s="187" t="s">
        <v>69</v>
      </c>
    </row>
    <row r="7" spans="1:16" ht="27.75" customHeight="1" x14ac:dyDescent="0.2">
      <c r="A7" s="770" t="s">
        <v>196</v>
      </c>
      <c r="B7" s="771"/>
      <c r="C7" s="123" t="s">
        <v>405</v>
      </c>
      <c r="D7" s="155">
        <v>2.2999999999999998</v>
      </c>
      <c r="E7" s="155">
        <v>0</v>
      </c>
      <c r="F7" s="155">
        <v>0</v>
      </c>
      <c r="G7" s="155">
        <v>2.2999999999999998</v>
      </c>
      <c r="H7" s="155">
        <v>250</v>
      </c>
      <c r="I7" s="155">
        <v>5</v>
      </c>
      <c r="J7" s="159">
        <v>32.608695652173914</v>
      </c>
      <c r="K7" s="228">
        <v>75</v>
      </c>
    </row>
    <row r="8" spans="1:16" ht="27.75" customHeight="1" thickBot="1" x14ac:dyDescent="0.25">
      <c r="A8" s="772"/>
      <c r="B8" s="773"/>
      <c r="C8" s="126" t="s">
        <v>408</v>
      </c>
      <c r="D8" s="153">
        <v>5.5</v>
      </c>
      <c r="E8" s="153">
        <v>3.5</v>
      </c>
      <c r="F8" s="153">
        <v>3.5</v>
      </c>
      <c r="G8" s="153">
        <v>2</v>
      </c>
      <c r="H8" s="762"/>
      <c r="I8" s="762"/>
      <c r="J8" s="229">
        <v>13.636363636363637</v>
      </c>
      <c r="K8" s="171">
        <v>75</v>
      </c>
    </row>
    <row r="9" spans="1:16" ht="21.75" customHeight="1" x14ac:dyDescent="0.2">
      <c r="A9" s="748" t="s">
        <v>164</v>
      </c>
      <c r="B9" s="432" t="s">
        <v>473</v>
      </c>
      <c r="C9" s="754" t="s">
        <v>431</v>
      </c>
      <c r="D9" s="547" t="s">
        <v>471</v>
      </c>
      <c r="E9" s="548" t="s">
        <v>451</v>
      </c>
      <c r="F9" s="550" t="s">
        <v>451</v>
      </c>
      <c r="G9" s="548" t="s">
        <v>451</v>
      </c>
      <c r="H9" s="548" t="s">
        <v>451</v>
      </c>
      <c r="I9" s="585" t="s">
        <v>451</v>
      </c>
      <c r="J9" s="575" t="s">
        <v>451</v>
      </c>
      <c r="K9" s="354" t="s">
        <v>430</v>
      </c>
    </row>
    <row r="10" spans="1:16" ht="21.75" customHeight="1" x14ac:dyDescent="0.2">
      <c r="A10" s="749"/>
      <c r="B10" s="460" t="s">
        <v>89</v>
      </c>
      <c r="C10" s="756"/>
      <c r="D10" s="542" t="s">
        <v>451</v>
      </c>
      <c r="E10" s="542" t="s">
        <v>451</v>
      </c>
      <c r="F10" s="542" t="s">
        <v>451</v>
      </c>
      <c r="G10" s="586" t="s">
        <v>451</v>
      </c>
      <c r="H10" s="587" t="s">
        <v>451</v>
      </c>
      <c r="I10" s="588" t="s">
        <v>451</v>
      </c>
      <c r="J10" s="578" t="s">
        <v>451</v>
      </c>
      <c r="K10" s="484" t="s">
        <v>448</v>
      </c>
    </row>
    <row r="11" spans="1:16" ht="21.75" customHeight="1" thickBot="1" x14ac:dyDescent="0.25">
      <c r="A11" s="750"/>
      <c r="B11" s="751" t="s">
        <v>432</v>
      </c>
      <c r="C11" s="774"/>
      <c r="D11" s="483">
        <v>0</v>
      </c>
      <c r="E11" s="483">
        <v>0</v>
      </c>
      <c r="F11" s="483">
        <v>0</v>
      </c>
      <c r="G11" s="483"/>
      <c r="H11" s="762"/>
      <c r="I11" s="762"/>
      <c r="J11" s="438"/>
      <c r="K11" s="392"/>
    </row>
    <row r="12" spans="1:16" ht="21.75" customHeight="1" x14ac:dyDescent="0.2">
      <c r="A12" s="748" t="s">
        <v>149</v>
      </c>
      <c r="B12" s="432" t="s">
        <v>433</v>
      </c>
      <c r="C12" s="754" t="s">
        <v>434</v>
      </c>
      <c r="D12" s="547" t="s">
        <v>451</v>
      </c>
      <c r="E12" s="548" t="s">
        <v>451</v>
      </c>
      <c r="F12" s="550" t="s">
        <v>451</v>
      </c>
      <c r="G12" s="548" t="s">
        <v>451</v>
      </c>
      <c r="H12" s="548" t="s">
        <v>451</v>
      </c>
      <c r="I12" s="585" t="s">
        <v>451</v>
      </c>
      <c r="J12" s="575" t="s">
        <v>451</v>
      </c>
      <c r="K12" s="390">
        <v>0</v>
      </c>
    </row>
    <row r="13" spans="1:16" ht="21.75" customHeight="1" x14ac:dyDescent="0.2">
      <c r="A13" s="749"/>
      <c r="B13" s="460" t="s">
        <v>89</v>
      </c>
      <c r="C13" s="756"/>
      <c r="D13" s="542" t="s">
        <v>451</v>
      </c>
      <c r="E13" s="542" t="s">
        <v>451</v>
      </c>
      <c r="F13" s="542" t="s">
        <v>451</v>
      </c>
      <c r="G13" s="589" t="s">
        <v>451</v>
      </c>
      <c r="H13" s="587" t="s">
        <v>451</v>
      </c>
      <c r="I13" s="590" t="s">
        <v>451</v>
      </c>
      <c r="J13" s="578" t="s">
        <v>451</v>
      </c>
      <c r="K13" s="391">
        <v>0</v>
      </c>
    </row>
    <row r="14" spans="1:16" ht="21.75" customHeight="1" thickBot="1" x14ac:dyDescent="0.25">
      <c r="A14" s="750"/>
      <c r="B14" s="751" t="s">
        <v>435</v>
      </c>
      <c r="C14" s="774"/>
      <c r="D14" s="483">
        <v>2</v>
      </c>
      <c r="E14" s="483"/>
      <c r="F14" s="483"/>
      <c r="G14" s="483">
        <v>2</v>
      </c>
      <c r="H14" s="762"/>
      <c r="I14" s="762"/>
      <c r="J14" s="438"/>
      <c r="K14" s="392"/>
    </row>
    <row r="15" spans="1:16" ht="16.2" x14ac:dyDescent="0.2">
      <c r="A15" s="780" t="s">
        <v>174</v>
      </c>
      <c r="B15" s="432" t="s">
        <v>309</v>
      </c>
      <c r="C15" s="754" t="s">
        <v>439</v>
      </c>
      <c r="D15" s="547" t="s">
        <v>451</v>
      </c>
      <c r="E15" s="548" t="s">
        <v>451</v>
      </c>
      <c r="F15" s="550" t="s">
        <v>451</v>
      </c>
      <c r="G15" s="548" t="s">
        <v>451</v>
      </c>
      <c r="H15" s="548" t="s">
        <v>451</v>
      </c>
      <c r="I15" s="585" t="s">
        <v>451</v>
      </c>
      <c r="J15" s="575" t="s">
        <v>451</v>
      </c>
      <c r="K15" s="390">
        <v>0</v>
      </c>
    </row>
    <row r="16" spans="1:16" ht="16.2" x14ac:dyDescent="0.2">
      <c r="A16" s="782"/>
      <c r="B16" s="460" t="s">
        <v>310</v>
      </c>
      <c r="C16" s="784"/>
      <c r="D16" s="496"/>
      <c r="E16" s="496"/>
      <c r="F16" s="496"/>
      <c r="G16" s="496"/>
      <c r="H16" s="496"/>
      <c r="I16" s="496"/>
      <c r="J16" s="578"/>
      <c r="K16" s="391"/>
      <c r="P16" s="235"/>
    </row>
    <row r="17" spans="1:11" ht="16.2" x14ac:dyDescent="0.2">
      <c r="A17" s="782"/>
      <c r="B17" s="460" t="s">
        <v>175</v>
      </c>
      <c r="C17" s="784"/>
      <c r="D17" s="466"/>
      <c r="E17" s="466"/>
      <c r="F17" s="466"/>
      <c r="G17" s="466"/>
      <c r="H17" s="466"/>
      <c r="I17" s="496"/>
      <c r="J17" s="578"/>
      <c r="K17" s="391"/>
    </row>
    <row r="18" spans="1:11" ht="16.2" x14ac:dyDescent="0.2">
      <c r="A18" s="782"/>
      <c r="B18" s="460" t="s">
        <v>89</v>
      </c>
      <c r="C18" s="785"/>
      <c r="D18" s="542" t="s">
        <v>451</v>
      </c>
      <c r="E18" s="542" t="s">
        <v>451</v>
      </c>
      <c r="F18" s="542" t="s">
        <v>451</v>
      </c>
      <c r="G18" s="591" t="s">
        <v>451</v>
      </c>
      <c r="H18" s="592" t="s">
        <v>451</v>
      </c>
      <c r="I18" s="590" t="s">
        <v>451</v>
      </c>
      <c r="J18" s="578" t="s">
        <v>451</v>
      </c>
      <c r="K18" s="391">
        <v>0</v>
      </c>
    </row>
    <row r="19" spans="1:11" ht="16.8" thickBot="1" x14ac:dyDescent="0.25">
      <c r="A19" s="783"/>
      <c r="B19" s="751" t="s">
        <v>440</v>
      </c>
      <c r="C19" s="774"/>
      <c r="D19" s="483">
        <v>0</v>
      </c>
      <c r="E19" s="483">
        <v>0</v>
      </c>
      <c r="F19" s="483">
        <v>0</v>
      </c>
      <c r="G19" s="483">
        <v>0</v>
      </c>
      <c r="H19" s="762"/>
      <c r="I19" s="762"/>
      <c r="J19" s="438">
        <v>0</v>
      </c>
      <c r="K19" s="392">
        <v>0</v>
      </c>
    </row>
    <row r="20" spans="1:11" ht="21.75" customHeight="1" x14ac:dyDescent="0.2">
      <c r="A20" s="748" t="s">
        <v>194</v>
      </c>
      <c r="B20" s="432" t="s">
        <v>201</v>
      </c>
      <c r="C20" s="754" t="s">
        <v>431</v>
      </c>
      <c r="D20" s="547" t="s">
        <v>451</v>
      </c>
      <c r="E20" s="548" t="s">
        <v>451</v>
      </c>
      <c r="F20" s="550" t="s">
        <v>451</v>
      </c>
      <c r="G20" s="548" t="s">
        <v>451</v>
      </c>
      <c r="H20" s="548" t="s">
        <v>451</v>
      </c>
      <c r="I20" s="585" t="s">
        <v>451</v>
      </c>
      <c r="J20" s="575" t="s">
        <v>451</v>
      </c>
      <c r="K20" s="390"/>
    </row>
    <row r="21" spans="1:11" ht="21.75" customHeight="1" x14ac:dyDescent="0.2">
      <c r="A21" s="749"/>
      <c r="B21" s="460" t="s">
        <v>89</v>
      </c>
      <c r="C21" s="756"/>
      <c r="D21" s="542" t="s">
        <v>451</v>
      </c>
      <c r="E21" s="542" t="s">
        <v>451</v>
      </c>
      <c r="F21" s="542" t="s">
        <v>451</v>
      </c>
      <c r="G21" s="593" t="s">
        <v>451</v>
      </c>
      <c r="H21" s="587" t="s">
        <v>451</v>
      </c>
      <c r="I21" s="590" t="s">
        <v>451</v>
      </c>
      <c r="J21" s="578" t="s">
        <v>451</v>
      </c>
      <c r="K21" s="391">
        <v>0</v>
      </c>
    </row>
    <row r="22" spans="1:11" ht="21.75" customHeight="1" thickBot="1" x14ac:dyDescent="0.25">
      <c r="A22" s="750"/>
      <c r="B22" s="751" t="s">
        <v>432</v>
      </c>
      <c r="C22" s="774"/>
      <c r="D22" s="483">
        <v>0</v>
      </c>
      <c r="E22" s="483"/>
      <c r="F22" s="483"/>
      <c r="G22" s="483">
        <v>0</v>
      </c>
      <c r="H22" s="762"/>
      <c r="I22" s="762"/>
      <c r="J22" s="438">
        <v>0</v>
      </c>
      <c r="K22" s="392">
        <v>0</v>
      </c>
    </row>
    <row r="23" spans="1:11" ht="21.75" customHeight="1" x14ac:dyDescent="0.2">
      <c r="A23" s="780" t="s">
        <v>299</v>
      </c>
      <c r="B23" s="503" t="s">
        <v>177</v>
      </c>
      <c r="C23" s="754" t="s">
        <v>431</v>
      </c>
      <c r="D23" s="594"/>
      <c r="E23" s="594"/>
      <c r="F23" s="594"/>
      <c r="G23" s="594"/>
      <c r="H23" s="594"/>
      <c r="I23" s="594"/>
      <c r="J23" s="595"/>
      <c r="K23" s="495">
        <v>0</v>
      </c>
    </row>
    <row r="24" spans="1:11" ht="21.75" customHeight="1" x14ac:dyDescent="0.2">
      <c r="A24" s="781"/>
      <c r="B24" s="453" t="s">
        <v>284</v>
      </c>
      <c r="C24" s="755"/>
      <c r="D24" s="466" t="s">
        <v>451</v>
      </c>
      <c r="E24" s="466" t="s">
        <v>451</v>
      </c>
      <c r="F24" s="466" t="s">
        <v>451</v>
      </c>
      <c r="G24" s="466" t="s">
        <v>451</v>
      </c>
      <c r="H24" s="466" t="s">
        <v>451</v>
      </c>
      <c r="I24" s="466" t="s">
        <v>451</v>
      </c>
      <c r="J24" s="583" t="s">
        <v>451</v>
      </c>
      <c r="K24" s="541" t="s">
        <v>451</v>
      </c>
    </row>
    <row r="25" spans="1:11" ht="21.75" customHeight="1" x14ac:dyDescent="0.2">
      <c r="A25" s="781"/>
      <c r="B25" s="453" t="s">
        <v>436</v>
      </c>
      <c r="C25" s="755"/>
      <c r="D25" s="479"/>
      <c r="E25" s="568"/>
      <c r="F25" s="565"/>
      <c r="G25" s="568"/>
      <c r="H25" s="568"/>
      <c r="I25" s="568"/>
      <c r="J25" s="538"/>
      <c r="K25" s="454">
        <v>0</v>
      </c>
    </row>
    <row r="26" spans="1:11" ht="21.75" customHeight="1" x14ac:dyDescent="0.2">
      <c r="A26" s="782"/>
      <c r="B26" s="460" t="s">
        <v>285</v>
      </c>
      <c r="C26" s="784"/>
      <c r="D26" s="475"/>
      <c r="E26" s="475"/>
      <c r="F26" s="455"/>
      <c r="G26" s="475"/>
      <c r="H26" s="475"/>
      <c r="I26" s="475"/>
      <c r="J26" s="449"/>
      <c r="K26" s="451">
        <v>0</v>
      </c>
    </row>
    <row r="27" spans="1:11" ht="21.75" customHeight="1" x14ac:dyDescent="0.2">
      <c r="A27" s="782"/>
      <c r="B27" s="460" t="s">
        <v>89</v>
      </c>
      <c r="C27" s="785"/>
      <c r="D27" s="448"/>
      <c r="E27" s="448"/>
      <c r="F27" s="448"/>
      <c r="G27" s="448"/>
      <c r="H27" s="457"/>
      <c r="I27" s="447"/>
      <c r="J27" s="450"/>
      <c r="K27" s="451">
        <v>75</v>
      </c>
    </row>
    <row r="28" spans="1:11" ht="21.75" customHeight="1" thickBot="1" x14ac:dyDescent="0.25">
      <c r="A28" s="783"/>
      <c r="B28" s="751" t="s">
        <v>432</v>
      </c>
      <c r="C28" s="774"/>
      <c r="D28" s="459">
        <v>3</v>
      </c>
      <c r="E28" s="459">
        <v>3</v>
      </c>
      <c r="F28" s="459">
        <v>3</v>
      </c>
      <c r="G28" s="459">
        <v>0</v>
      </c>
      <c r="H28" s="778"/>
      <c r="I28" s="779"/>
      <c r="J28" s="456"/>
      <c r="K28" s="452"/>
    </row>
    <row r="29" spans="1:11" ht="17.25" customHeight="1" x14ac:dyDescent="0.2">
      <c r="A29" s="748" t="s">
        <v>445</v>
      </c>
      <c r="B29" s="502" t="s">
        <v>326</v>
      </c>
      <c r="C29" s="754" t="s">
        <v>409</v>
      </c>
      <c r="D29" s="504"/>
      <c r="E29" s="504"/>
      <c r="F29" s="504"/>
      <c r="G29" s="504"/>
      <c r="H29" s="504"/>
      <c r="I29" s="504"/>
      <c r="J29" s="505"/>
      <c r="K29" s="446"/>
    </row>
    <row r="30" spans="1:11" ht="16.2" x14ac:dyDescent="0.2">
      <c r="A30" s="749"/>
      <c r="B30" s="460" t="s">
        <v>89</v>
      </c>
      <c r="C30" s="756"/>
      <c r="D30" s="448">
        <v>0</v>
      </c>
      <c r="E30" s="448">
        <v>0</v>
      </c>
      <c r="F30" s="448">
        <v>0</v>
      </c>
      <c r="G30" s="448">
        <v>0</v>
      </c>
      <c r="H30" s="445"/>
      <c r="I30" s="48">
        <v>0</v>
      </c>
      <c r="J30" s="53">
        <v>0</v>
      </c>
      <c r="K30" s="451"/>
    </row>
    <row r="31" spans="1:11" ht="16.8" thickBot="1" x14ac:dyDescent="0.25">
      <c r="A31" s="750"/>
      <c r="B31" s="751" t="s">
        <v>444</v>
      </c>
      <c r="C31" s="774"/>
      <c r="D31" s="459">
        <v>0.5</v>
      </c>
      <c r="E31" s="459">
        <v>0.5</v>
      </c>
      <c r="F31" s="459">
        <v>0.5</v>
      </c>
      <c r="G31" s="459">
        <v>0</v>
      </c>
      <c r="H31" s="762"/>
      <c r="I31" s="762"/>
      <c r="J31" s="389">
        <v>100</v>
      </c>
      <c r="K31" s="452"/>
    </row>
    <row r="32" spans="1:11" x14ac:dyDescent="0.2">
      <c r="A32" s="776" t="s">
        <v>477</v>
      </c>
      <c r="B32" s="777"/>
      <c r="C32" s="777"/>
      <c r="D32" s="777"/>
      <c r="E32" s="777"/>
      <c r="F32" s="777"/>
      <c r="G32" s="777"/>
      <c r="H32" s="777"/>
      <c r="I32" s="777"/>
      <c r="J32" s="777"/>
      <c r="K32" s="777"/>
    </row>
    <row r="33" spans="1:11" ht="16.2" x14ac:dyDescent="0.2">
      <c r="D33" s="35"/>
      <c r="E33" s="35"/>
      <c r="F33" s="35"/>
      <c r="G33" s="35"/>
      <c r="H33" s="36"/>
      <c r="I33" s="38"/>
      <c r="J33" s="41"/>
      <c r="K33" s="189"/>
    </row>
    <row r="34" spans="1:11" x14ac:dyDescent="0.2">
      <c r="A34" s="775"/>
      <c r="B34" s="775"/>
      <c r="C34" s="775"/>
      <c r="D34" s="775"/>
      <c r="E34" s="775"/>
      <c r="F34" s="775"/>
      <c r="G34" s="775"/>
      <c r="H34" s="775"/>
      <c r="I34" s="775"/>
      <c r="J34" s="775"/>
      <c r="K34" s="775"/>
    </row>
    <row r="35" spans="1:11" ht="16.2" x14ac:dyDescent="0.2">
      <c r="D35" s="35"/>
      <c r="E35" s="35"/>
      <c r="F35" s="35"/>
      <c r="G35" s="35"/>
      <c r="H35" s="36"/>
      <c r="I35" s="38"/>
      <c r="J35" s="41"/>
      <c r="K35" s="189"/>
    </row>
    <row r="36" spans="1:11" ht="16.2" x14ac:dyDescent="0.2">
      <c r="D36" s="35"/>
      <c r="E36" s="35"/>
      <c r="F36" s="35"/>
      <c r="G36" s="35"/>
      <c r="H36" s="36"/>
      <c r="I36" s="38"/>
      <c r="J36" s="41"/>
      <c r="K36" s="189"/>
    </row>
    <row r="37" spans="1:11" ht="16.2" x14ac:dyDescent="0.2">
      <c r="D37" s="35"/>
      <c r="E37" s="35"/>
      <c r="F37" s="35"/>
      <c r="G37" s="35"/>
      <c r="H37" s="36"/>
      <c r="I37" s="38"/>
      <c r="J37" s="41"/>
      <c r="K37" s="189"/>
    </row>
    <row r="38" spans="1:11" ht="16.2" x14ac:dyDescent="0.2">
      <c r="D38" s="35"/>
      <c r="E38" s="35"/>
      <c r="F38" s="35"/>
      <c r="G38" s="35"/>
      <c r="H38" s="36"/>
      <c r="I38" s="38"/>
      <c r="J38" s="41"/>
      <c r="K38" s="189"/>
    </row>
    <row r="39" spans="1:11" ht="16.2" x14ac:dyDescent="0.2">
      <c r="D39" s="35"/>
      <c r="E39" s="35"/>
      <c r="F39" s="35"/>
      <c r="G39" s="35"/>
      <c r="H39" s="36"/>
      <c r="I39" s="38"/>
      <c r="J39" s="41"/>
      <c r="K39" s="189"/>
    </row>
    <row r="40" spans="1:11" ht="16.2" x14ac:dyDescent="0.2">
      <c r="D40" s="35"/>
      <c r="E40" s="35"/>
      <c r="F40" s="35"/>
      <c r="G40" s="35"/>
      <c r="H40" s="36"/>
      <c r="I40" s="38"/>
      <c r="J40" s="41"/>
      <c r="K40" s="189"/>
    </row>
    <row r="41" spans="1:11" ht="16.2" x14ac:dyDescent="0.2">
      <c r="D41" s="35"/>
      <c r="E41" s="35"/>
      <c r="F41" s="35"/>
      <c r="G41" s="35"/>
      <c r="H41" s="36"/>
      <c r="I41" s="38"/>
      <c r="J41" s="41"/>
      <c r="K41" s="189"/>
    </row>
    <row r="42" spans="1:11" ht="16.2" x14ac:dyDescent="0.2">
      <c r="D42" s="35"/>
      <c r="E42" s="35"/>
      <c r="F42" s="35"/>
      <c r="G42" s="35"/>
      <c r="H42" s="36"/>
      <c r="I42" s="38"/>
      <c r="J42" s="41"/>
      <c r="K42" s="189"/>
    </row>
    <row r="43" spans="1:11" ht="16.2" x14ac:dyDescent="0.2">
      <c r="D43" s="35"/>
      <c r="E43" s="35"/>
      <c r="F43" s="35"/>
      <c r="G43" s="35"/>
      <c r="H43" s="36"/>
      <c r="I43" s="38"/>
      <c r="J43" s="41"/>
      <c r="K43" s="189"/>
    </row>
    <row r="44" spans="1:11" ht="16.2" x14ac:dyDescent="0.2">
      <c r="D44" s="35"/>
      <c r="E44" s="35"/>
      <c r="F44" s="35"/>
      <c r="G44" s="35"/>
      <c r="H44" s="36"/>
      <c r="I44" s="38"/>
      <c r="J44" s="41"/>
      <c r="K44" s="189"/>
    </row>
    <row r="45" spans="1:11" ht="16.2" x14ac:dyDescent="0.2">
      <c r="D45" s="35"/>
      <c r="E45" s="35"/>
      <c r="F45" s="35"/>
      <c r="G45" s="35"/>
      <c r="H45" s="36"/>
      <c r="I45" s="38"/>
      <c r="J45" s="41"/>
      <c r="K45" s="189"/>
    </row>
    <row r="46" spans="1:11" ht="16.2" x14ac:dyDescent="0.2">
      <c r="D46" s="35"/>
      <c r="E46" s="35"/>
      <c r="F46" s="35"/>
      <c r="G46" s="35"/>
      <c r="H46" s="36"/>
      <c r="I46" s="38"/>
      <c r="J46" s="41"/>
      <c r="K46" s="189"/>
    </row>
    <row r="47" spans="1:11" ht="16.2" x14ac:dyDescent="0.2">
      <c r="D47" s="35"/>
      <c r="E47" s="35"/>
      <c r="F47" s="35"/>
      <c r="G47" s="35"/>
      <c r="H47" s="36"/>
      <c r="I47" s="38"/>
      <c r="J47" s="41"/>
      <c r="K47" s="189"/>
    </row>
    <row r="48" spans="1:11" ht="16.2" x14ac:dyDescent="0.2">
      <c r="D48" s="35"/>
      <c r="E48" s="35"/>
      <c r="F48" s="35"/>
      <c r="G48" s="35"/>
      <c r="H48" s="36"/>
      <c r="I48" s="38"/>
      <c r="J48" s="41"/>
      <c r="K48" s="189"/>
    </row>
    <row r="49" spans="4:11" ht="16.2" x14ac:dyDescent="0.2">
      <c r="D49" s="35"/>
      <c r="E49" s="35"/>
      <c r="F49" s="35"/>
      <c r="G49" s="35"/>
      <c r="H49" s="36"/>
      <c r="I49" s="38"/>
      <c r="J49" s="41"/>
      <c r="K49" s="189"/>
    </row>
    <row r="50" spans="4:11" ht="16.2" x14ac:dyDescent="0.2">
      <c r="D50" s="35"/>
      <c r="E50" s="35"/>
      <c r="F50" s="35"/>
      <c r="G50" s="35"/>
      <c r="H50" s="36"/>
      <c r="I50" s="38"/>
      <c r="J50" s="41"/>
      <c r="K50" s="189"/>
    </row>
    <row r="51" spans="4:11" ht="16.2" x14ac:dyDescent="0.2">
      <c r="D51" s="35"/>
      <c r="E51" s="35"/>
      <c r="F51" s="35"/>
      <c r="G51" s="35"/>
      <c r="H51" s="36"/>
      <c r="I51" s="38"/>
      <c r="J51" s="41"/>
      <c r="K51" s="189"/>
    </row>
    <row r="52" spans="4:11" ht="16.2" x14ac:dyDescent="0.2">
      <c r="D52" s="35"/>
      <c r="E52" s="35"/>
      <c r="F52" s="35"/>
      <c r="G52" s="35"/>
      <c r="H52" s="36"/>
      <c r="I52" s="38"/>
      <c r="J52" s="41"/>
      <c r="K52" s="189"/>
    </row>
    <row r="53" spans="4:11" x14ac:dyDescent="0.2">
      <c r="D53" s="4"/>
      <c r="E53" s="4"/>
      <c r="F53" s="4"/>
      <c r="G53" s="4"/>
      <c r="H53" s="4"/>
      <c r="I53" s="4"/>
      <c r="J53" s="4"/>
      <c r="K53" s="190"/>
    </row>
  </sheetData>
  <mergeCells count="31">
    <mergeCell ref="A34:K34"/>
    <mergeCell ref="A32:K32"/>
    <mergeCell ref="H19:I19"/>
    <mergeCell ref="H28:I28"/>
    <mergeCell ref="A23:A28"/>
    <mergeCell ref="C23:C27"/>
    <mergeCell ref="B28:C28"/>
    <mergeCell ref="B31:C31"/>
    <mergeCell ref="H31:I31"/>
    <mergeCell ref="A15:A19"/>
    <mergeCell ref="A29:A31"/>
    <mergeCell ref="C15:C18"/>
    <mergeCell ref="B19:C19"/>
    <mergeCell ref="C29:C30"/>
    <mergeCell ref="B22:C22"/>
    <mergeCell ref="C20:C21"/>
    <mergeCell ref="A20:A22"/>
    <mergeCell ref="H22:I22"/>
    <mergeCell ref="A2:A6"/>
    <mergeCell ref="E2:G2"/>
    <mergeCell ref="H14:I14"/>
    <mergeCell ref="H8:I8"/>
    <mergeCell ref="E3:F3"/>
    <mergeCell ref="A7:B8"/>
    <mergeCell ref="B14:C14"/>
    <mergeCell ref="A12:A14"/>
    <mergeCell ref="C12:C13"/>
    <mergeCell ref="C9:C10"/>
    <mergeCell ref="A9:A11"/>
    <mergeCell ref="H11:I11"/>
    <mergeCell ref="B11:C11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80" firstPageNumber="71" fitToHeight="0" pageOrder="overThenDown" orientation="portrait" useFirstPageNumber="1" r:id="rId1"/>
  <headerFooter scaleWithDoc="0">
    <oddFooter>&amp;C&amp;"ＭＳ ゴシック,標準"&amp;18-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C185"/>
  <sheetViews>
    <sheetView view="pageBreakPreview" zoomScale="70" zoomScaleNormal="75" zoomScaleSheetLayoutView="70" workbookViewId="0">
      <pane xSplit="4" ySplit="10" topLeftCell="E11" activePane="bottomRight" state="frozen"/>
      <selection activeCell="H8" sqref="H8:I8"/>
      <selection pane="topRight" activeCell="H8" sqref="H8:I8"/>
      <selection pane="bottomLeft" activeCell="H8" sqref="H8:I8"/>
      <selection pane="bottomRight" activeCell="A11" sqref="A11:B12"/>
    </sheetView>
  </sheetViews>
  <sheetFormatPr defaultColWidth="10.59765625" defaultRowHeight="14.4" x14ac:dyDescent="0.2"/>
  <cols>
    <col min="1" max="1" width="3.59765625" style="1" customWidth="1"/>
    <col min="2" max="2" width="13.3984375" style="183" customWidth="1"/>
    <col min="3" max="3" width="12.8984375" style="183" customWidth="1"/>
    <col min="4" max="4" width="14.19921875" style="1" customWidth="1"/>
    <col min="5" max="5" width="7.69921875" style="1" customWidth="1"/>
    <col min="6" max="7" width="7.09765625" style="1" bestFit="1" customWidth="1"/>
    <col min="8" max="8" width="7.69921875" style="1" customWidth="1"/>
    <col min="9" max="9" width="7.09765625" style="1" customWidth="1"/>
    <col min="10" max="12" width="6.59765625" style="1" customWidth="1"/>
    <col min="13" max="16" width="7.3984375" style="1" customWidth="1"/>
    <col min="17" max="23" width="6.8984375" style="1" customWidth="1"/>
    <col min="24" max="26" width="6.3984375" style="1" customWidth="1"/>
    <col min="27" max="27" width="20.59765625" style="1" customWidth="1"/>
    <col min="28" max="28" width="18.09765625" style="1" customWidth="1"/>
    <col min="29" max="33" width="13.59765625" style="1" customWidth="1"/>
    <col min="34" max="43" width="4.59765625" style="1" customWidth="1"/>
    <col min="44" max="16384" width="10.59765625" style="1"/>
  </cols>
  <sheetData>
    <row r="1" spans="1:28" s="210" customFormat="1" ht="30" customHeight="1" thickBot="1" x14ac:dyDescent="0.25">
      <c r="A1" s="204" t="s">
        <v>108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 t="s">
        <v>0</v>
      </c>
      <c r="T1" s="206"/>
      <c r="U1" s="206"/>
      <c r="V1" s="206"/>
      <c r="W1" s="206"/>
      <c r="X1" s="207"/>
      <c r="Y1" s="207"/>
      <c r="Z1" s="208"/>
      <c r="AA1" s="209"/>
      <c r="AB1" s="207"/>
    </row>
    <row r="2" spans="1:28" ht="18.75" customHeight="1" x14ac:dyDescent="0.2">
      <c r="A2" s="811" t="s">
        <v>84</v>
      </c>
      <c r="B2" s="54"/>
      <c r="C2" s="54"/>
      <c r="D2" s="54"/>
      <c r="E2" s="817" t="s">
        <v>117</v>
      </c>
      <c r="F2" s="818"/>
      <c r="G2" s="818"/>
      <c r="H2" s="819"/>
      <c r="I2" s="110"/>
      <c r="J2" s="817" t="s">
        <v>53</v>
      </c>
      <c r="K2" s="818"/>
      <c r="L2" s="819"/>
      <c r="M2" s="817" t="s">
        <v>70</v>
      </c>
      <c r="N2" s="818"/>
      <c r="O2" s="818"/>
      <c r="P2" s="818"/>
      <c r="Q2" s="819"/>
      <c r="R2" s="815" t="s">
        <v>358</v>
      </c>
      <c r="S2" s="815"/>
      <c r="T2" s="815"/>
      <c r="U2" s="815"/>
      <c r="V2" s="815"/>
      <c r="W2" s="837"/>
      <c r="X2" s="814" t="s">
        <v>44</v>
      </c>
      <c r="Y2" s="815"/>
      <c r="Z2" s="816"/>
      <c r="AA2" s="39"/>
      <c r="AB2" s="4"/>
    </row>
    <row r="3" spans="1:28" ht="18.75" customHeight="1" x14ac:dyDescent="0.2">
      <c r="A3" s="812"/>
      <c r="B3" s="55"/>
      <c r="C3" s="55"/>
      <c r="D3" s="55" t="s">
        <v>16</v>
      </c>
      <c r="E3" s="333"/>
      <c r="F3" s="350"/>
      <c r="G3" s="350"/>
      <c r="H3" s="351"/>
      <c r="I3" s="96" t="s">
        <v>109</v>
      </c>
      <c r="J3" s="193"/>
      <c r="K3" s="93"/>
      <c r="L3" s="263"/>
      <c r="M3" s="820" t="s">
        <v>71</v>
      </c>
      <c r="N3" s="821"/>
      <c r="O3" s="822"/>
      <c r="P3" s="265" t="s">
        <v>353</v>
      </c>
      <c r="Q3" s="351" t="s">
        <v>19</v>
      </c>
      <c r="R3" s="684" t="s">
        <v>359</v>
      </c>
      <c r="S3" s="834" t="s">
        <v>357</v>
      </c>
      <c r="T3" s="835"/>
      <c r="U3" s="835"/>
      <c r="V3" s="835"/>
      <c r="W3" s="836"/>
      <c r="X3" s="684" t="s">
        <v>120</v>
      </c>
      <c r="Y3" s="685"/>
      <c r="Z3" s="686"/>
      <c r="AA3" s="39"/>
      <c r="AB3" s="4"/>
    </row>
    <row r="4" spans="1:28" ht="18.75" customHeight="1" x14ac:dyDescent="0.2">
      <c r="A4" s="812"/>
      <c r="B4" s="55"/>
      <c r="C4" s="55"/>
      <c r="D4" s="55" t="s">
        <v>0</v>
      </c>
      <c r="E4" s="333" t="s">
        <v>17</v>
      </c>
      <c r="F4" s="350" t="s">
        <v>18</v>
      </c>
      <c r="G4" s="350" t="s">
        <v>350</v>
      </c>
      <c r="H4" s="351" t="s">
        <v>19</v>
      </c>
      <c r="I4" s="96" t="s">
        <v>110</v>
      </c>
      <c r="J4" s="828" t="s">
        <v>56</v>
      </c>
      <c r="K4" s="830" t="s">
        <v>54</v>
      </c>
      <c r="L4" s="831"/>
      <c r="M4" s="823"/>
      <c r="N4" s="824"/>
      <c r="O4" s="825"/>
      <c r="P4" s="265" t="s">
        <v>354</v>
      </c>
      <c r="Q4" s="351" t="s">
        <v>26</v>
      </c>
      <c r="R4" s="91" t="s">
        <v>360</v>
      </c>
      <c r="S4" s="682" t="s">
        <v>20</v>
      </c>
      <c r="T4" s="682" t="s">
        <v>21</v>
      </c>
      <c r="U4" s="91"/>
      <c r="V4" s="91"/>
      <c r="W4" s="91"/>
      <c r="X4" s="96" t="s">
        <v>72</v>
      </c>
      <c r="Y4" s="97" t="s">
        <v>73</v>
      </c>
      <c r="Z4" s="98" t="s">
        <v>42</v>
      </c>
      <c r="AA4" s="39"/>
      <c r="AB4" s="4"/>
    </row>
    <row r="5" spans="1:28" ht="18.75" customHeight="1" x14ac:dyDescent="0.2">
      <c r="A5" s="812"/>
      <c r="B5" s="55"/>
      <c r="C5" s="55"/>
      <c r="D5" s="55" t="s">
        <v>23</v>
      </c>
      <c r="E5" s="333" t="s">
        <v>24</v>
      </c>
      <c r="F5" s="350" t="s">
        <v>25</v>
      </c>
      <c r="G5" s="350" t="s">
        <v>351</v>
      </c>
      <c r="H5" s="351" t="s">
        <v>26</v>
      </c>
      <c r="I5" s="96" t="s">
        <v>111</v>
      </c>
      <c r="J5" s="829"/>
      <c r="K5" s="687"/>
      <c r="L5" s="692"/>
      <c r="M5" s="661"/>
      <c r="N5" s="99"/>
      <c r="O5" s="682"/>
      <c r="P5" s="682" t="s">
        <v>355</v>
      </c>
      <c r="Q5" s="351" t="s">
        <v>28</v>
      </c>
      <c r="R5" s="91" t="s">
        <v>361</v>
      </c>
      <c r="S5" s="682" t="s">
        <v>121</v>
      </c>
      <c r="T5" s="682" t="s">
        <v>52</v>
      </c>
      <c r="U5" s="683" t="s">
        <v>363</v>
      </c>
      <c r="V5" s="683" t="s">
        <v>364</v>
      </c>
      <c r="W5" s="683" t="s">
        <v>366</v>
      </c>
      <c r="X5" s="96" t="s">
        <v>74</v>
      </c>
      <c r="Y5" s="97" t="s">
        <v>75</v>
      </c>
      <c r="Z5" s="98"/>
      <c r="AA5" s="39"/>
      <c r="AB5" s="4"/>
    </row>
    <row r="6" spans="1:28" ht="18.75" customHeight="1" x14ac:dyDescent="0.2">
      <c r="A6" s="812"/>
      <c r="B6" s="55" t="s">
        <v>4</v>
      </c>
      <c r="C6" s="55" t="s">
        <v>99</v>
      </c>
      <c r="D6" s="55" t="s">
        <v>0</v>
      </c>
      <c r="E6" s="333" t="s">
        <v>27</v>
      </c>
      <c r="F6" s="350" t="s">
        <v>18</v>
      </c>
      <c r="G6" s="350" t="s">
        <v>352</v>
      </c>
      <c r="H6" s="351" t="s">
        <v>28</v>
      </c>
      <c r="I6" s="96" t="s">
        <v>112</v>
      </c>
      <c r="J6" s="829"/>
      <c r="K6" s="832" t="s">
        <v>55</v>
      </c>
      <c r="L6" s="826" t="s">
        <v>57</v>
      </c>
      <c r="M6" s="661" t="s">
        <v>22</v>
      </c>
      <c r="N6" s="352" t="s">
        <v>40</v>
      </c>
      <c r="O6" s="682" t="s">
        <v>1</v>
      </c>
      <c r="P6" s="682"/>
      <c r="Q6" s="826" t="s">
        <v>356</v>
      </c>
      <c r="R6" s="698" t="s">
        <v>362</v>
      </c>
      <c r="S6" s="682" t="s">
        <v>76</v>
      </c>
      <c r="T6" s="682" t="s">
        <v>76</v>
      </c>
      <c r="U6" s="662" t="s">
        <v>364</v>
      </c>
      <c r="V6" s="96" t="s">
        <v>365</v>
      </c>
      <c r="W6" s="96" t="s">
        <v>367</v>
      </c>
      <c r="X6" s="96" t="s">
        <v>77</v>
      </c>
      <c r="Y6" s="97" t="s">
        <v>78</v>
      </c>
      <c r="Z6" s="98" t="s">
        <v>43</v>
      </c>
      <c r="AA6" s="173"/>
      <c r="AB6" s="4"/>
    </row>
    <row r="7" spans="1:28" ht="18.75" customHeight="1" x14ac:dyDescent="0.2">
      <c r="A7" s="812"/>
      <c r="B7" s="55"/>
      <c r="C7" s="55"/>
      <c r="D7" s="55" t="s">
        <v>0</v>
      </c>
      <c r="E7" s="333" t="s">
        <v>29</v>
      </c>
      <c r="F7" s="350" t="s">
        <v>30</v>
      </c>
      <c r="G7" s="350"/>
      <c r="H7" s="351"/>
      <c r="I7" s="96" t="s">
        <v>113</v>
      </c>
      <c r="J7" s="829"/>
      <c r="K7" s="833"/>
      <c r="L7" s="827"/>
      <c r="M7" s="661" t="s">
        <v>31</v>
      </c>
      <c r="N7" s="682" t="s">
        <v>100</v>
      </c>
      <c r="O7" s="682" t="s">
        <v>32</v>
      </c>
      <c r="P7" s="682"/>
      <c r="Q7" s="827"/>
      <c r="R7" s="699"/>
      <c r="S7" s="682" t="s">
        <v>51</v>
      </c>
      <c r="T7" s="682" t="s">
        <v>51</v>
      </c>
      <c r="U7" s="662"/>
      <c r="V7" s="96"/>
      <c r="W7" s="96" t="s">
        <v>368</v>
      </c>
      <c r="X7" s="96"/>
      <c r="Y7" s="97" t="s">
        <v>79</v>
      </c>
      <c r="Z7" s="98"/>
      <c r="AA7" s="39"/>
      <c r="AB7" s="4"/>
    </row>
    <row r="8" spans="1:28" ht="18.75" customHeight="1" x14ac:dyDescent="0.2">
      <c r="A8" s="812"/>
      <c r="B8" s="55"/>
      <c r="C8" s="55"/>
      <c r="D8" s="55" t="s">
        <v>0</v>
      </c>
      <c r="E8" s="333"/>
      <c r="F8" s="350"/>
      <c r="G8" s="350"/>
      <c r="H8" s="351"/>
      <c r="I8" s="96"/>
      <c r="J8" s="829"/>
      <c r="K8" s="833"/>
      <c r="L8" s="827"/>
      <c r="M8" s="661" t="s">
        <v>33</v>
      </c>
      <c r="N8" s="682" t="s">
        <v>101</v>
      </c>
      <c r="O8" s="682" t="s">
        <v>33</v>
      </c>
      <c r="P8" s="682"/>
      <c r="Q8" s="827"/>
      <c r="R8" s="699"/>
      <c r="S8" s="682" t="s">
        <v>0</v>
      </c>
      <c r="T8" s="682"/>
      <c r="U8" s="662"/>
      <c r="V8" s="96"/>
      <c r="W8" s="96"/>
      <c r="X8" s="96"/>
      <c r="Y8" s="97"/>
      <c r="Z8" s="98"/>
      <c r="AA8" s="39"/>
      <c r="AB8" s="4"/>
    </row>
    <row r="9" spans="1:28" ht="18.75" customHeight="1" x14ac:dyDescent="0.2">
      <c r="A9" s="812"/>
      <c r="B9" s="55"/>
      <c r="C9" s="55"/>
      <c r="D9" s="55" t="s">
        <v>119</v>
      </c>
      <c r="E9" s="333"/>
      <c r="F9" s="350"/>
      <c r="G9" s="350"/>
      <c r="H9" s="351"/>
      <c r="I9" s="96"/>
      <c r="J9" s="96"/>
      <c r="K9" s="91"/>
      <c r="L9" s="827"/>
      <c r="M9" s="661"/>
      <c r="N9" s="682" t="s">
        <v>41</v>
      </c>
      <c r="O9" s="682"/>
      <c r="P9" s="682"/>
      <c r="Q9" s="827"/>
      <c r="R9" s="699"/>
      <c r="S9" s="682"/>
      <c r="T9" s="682"/>
      <c r="U9" s="662"/>
      <c r="V9" s="96"/>
      <c r="W9" s="96"/>
      <c r="X9" s="96"/>
      <c r="Y9" s="97"/>
      <c r="Z9" s="98"/>
      <c r="AA9" s="39"/>
      <c r="AB9" s="4"/>
    </row>
    <row r="10" spans="1:28" ht="18.75" customHeight="1" thickBot="1" x14ac:dyDescent="0.25">
      <c r="A10" s="813"/>
      <c r="B10" s="56"/>
      <c r="C10" s="57"/>
      <c r="D10" s="101" t="s">
        <v>34</v>
      </c>
      <c r="E10" s="345" t="s">
        <v>35</v>
      </c>
      <c r="F10" s="101" t="s">
        <v>35</v>
      </c>
      <c r="G10" s="101" t="s">
        <v>35</v>
      </c>
      <c r="H10" s="103" t="s">
        <v>35</v>
      </c>
      <c r="I10" s="192" t="s">
        <v>35</v>
      </c>
      <c r="J10" s="102" t="s">
        <v>35</v>
      </c>
      <c r="K10" s="101" t="s">
        <v>80</v>
      </c>
      <c r="L10" s="103" t="s">
        <v>35</v>
      </c>
      <c r="M10" s="102" t="s">
        <v>35</v>
      </c>
      <c r="N10" s="101" t="s">
        <v>80</v>
      </c>
      <c r="O10" s="101" t="s">
        <v>35</v>
      </c>
      <c r="P10" s="101" t="s">
        <v>35</v>
      </c>
      <c r="Q10" s="103" t="s">
        <v>35</v>
      </c>
      <c r="R10" s="104" t="s">
        <v>35</v>
      </c>
      <c r="S10" s="101" t="s">
        <v>35</v>
      </c>
      <c r="T10" s="101" t="s">
        <v>35</v>
      </c>
      <c r="U10" s="101" t="s">
        <v>35</v>
      </c>
      <c r="V10" s="101" t="s">
        <v>35</v>
      </c>
      <c r="W10" s="101" t="s">
        <v>35</v>
      </c>
      <c r="X10" s="101" t="s">
        <v>35</v>
      </c>
      <c r="Y10" s="101" t="s">
        <v>35</v>
      </c>
      <c r="Z10" s="105" t="s">
        <v>35</v>
      </c>
      <c r="AA10" s="39"/>
      <c r="AB10" s="4"/>
    </row>
    <row r="11" spans="1:28" ht="18" customHeight="1" x14ac:dyDescent="0.2">
      <c r="A11" s="838" t="s">
        <v>196</v>
      </c>
      <c r="B11" s="839"/>
      <c r="C11" s="30" t="s">
        <v>409</v>
      </c>
      <c r="D11" s="50">
        <v>336</v>
      </c>
      <c r="E11" s="131">
        <v>238</v>
      </c>
      <c r="F11" s="48">
        <v>93</v>
      </c>
      <c r="G11" s="48">
        <v>0</v>
      </c>
      <c r="H11" s="48">
        <v>5</v>
      </c>
      <c r="I11" s="121">
        <v>121</v>
      </c>
      <c r="J11" s="464">
        <v>132</v>
      </c>
      <c r="K11" s="132">
        <v>88</v>
      </c>
      <c r="L11" s="137">
        <v>116</v>
      </c>
      <c r="M11" s="464">
        <v>111</v>
      </c>
      <c r="N11" s="132">
        <v>48</v>
      </c>
      <c r="O11" s="132">
        <v>220</v>
      </c>
      <c r="P11" s="132">
        <v>0</v>
      </c>
      <c r="Q11" s="133">
        <v>4</v>
      </c>
      <c r="R11" s="133">
        <v>4</v>
      </c>
      <c r="S11" s="133">
        <v>209</v>
      </c>
      <c r="T11" s="133">
        <v>123</v>
      </c>
      <c r="U11" s="133">
        <v>10</v>
      </c>
      <c r="V11" s="133">
        <v>109</v>
      </c>
      <c r="W11" s="133">
        <v>0</v>
      </c>
      <c r="X11" s="133">
        <v>8</v>
      </c>
      <c r="Y11" s="133">
        <v>208</v>
      </c>
      <c r="Z11" s="134">
        <v>120</v>
      </c>
      <c r="AA11" s="169"/>
    </row>
    <row r="12" spans="1:28" ht="18" customHeight="1" thickBot="1" x14ac:dyDescent="0.25">
      <c r="A12" s="840"/>
      <c r="B12" s="841"/>
      <c r="C12" s="149" t="s">
        <v>411</v>
      </c>
      <c r="D12" s="230">
        <v>334</v>
      </c>
      <c r="E12" s="136">
        <v>253.4</v>
      </c>
      <c r="F12" s="135">
        <v>76</v>
      </c>
      <c r="G12" s="135">
        <v>0</v>
      </c>
      <c r="H12" s="135">
        <v>5</v>
      </c>
      <c r="I12" s="52">
        <v>83</v>
      </c>
      <c r="J12" s="842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843"/>
      <c r="X12" s="843"/>
      <c r="Y12" s="843"/>
      <c r="Z12" s="844"/>
      <c r="AA12" s="169"/>
    </row>
    <row r="13" spans="1:28" ht="18" customHeight="1" x14ac:dyDescent="0.2">
      <c r="A13" s="847" t="s">
        <v>209</v>
      </c>
      <c r="B13" s="848"/>
      <c r="C13" s="30" t="s">
        <v>409</v>
      </c>
      <c r="D13" s="50">
        <v>70</v>
      </c>
      <c r="E13" s="137">
        <v>36</v>
      </c>
      <c r="F13" s="132">
        <v>33</v>
      </c>
      <c r="G13" s="132">
        <v>0</v>
      </c>
      <c r="H13" s="132">
        <v>1</v>
      </c>
      <c r="I13" s="50">
        <v>7</v>
      </c>
      <c r="J13" s="194">
        <v>17</v>
      </c>
      <c r="K13" s="138">
        <v>46</v>
      </c>
      <c r="L13" s="694">
        <v>7</v>
      </c>
      <c r="M13" s="693">
        <v>25</v>
      </c>
      <c r="N13" s="138">
        <v>0</v>
      </c>
      <c r="O13" s="138">
        <v>44</v>
      </c>
      <c r="P13" s="138">
        <v>0</v>
      </c>
      <c r="Q13" s="139">
        <v>1</v>
      </c>
      <c r="R13" s="139">
        <v>1</v>
      </c>
      <c r="S13" s="139">
        <v>69</v>
      </c>
      <c r="T13" s="139">
        <v>0</v>
      </c>
      <c r="U13" s="139">
        <v>0</v>
      </c>
      <c r="V13" s="139">
        <v>0</v>
      </c>
      <c r="W13" s="139">
        <v>0</v>
      </c>
      <c r="X13" s="139">
        <v>8</v>
      </c>
      <c r="Y13" s="139">
        <v>0</v>
      </c>
      <c r="Z13" s="140">
        <v>62</v>
      </c>
      <c r="AA13" s="169"/>
    </row>
    <row r="14" spans="1:28" ht="18" customHeight="1" x14ac:dyDescent="0.2">
      <c r="A14" s="810"/>
      <c r="B14" s="808"/>
      <c r="C14" s="318" t="s">
        <v>411</v>
      </c>
      <c r="D14" s="466">
        <v>78</v>
      </c>
      <c r="E14" s="466">
        <v>39</v>
      </c>
      <c r="F14" s="466">
        <v>38</v>
      </c>
      <c r="G14" s="466">
        <v>0</v>
      </c>
      <c r="H14" s="466">
        <v>1</v>
      </c>
      <c r="I14" s="466">
        <v>3</v>
      </c>
      <c r="J14" s="804"/>
      <c r="K14" s="805"/>
      <c r="L14" s="805"/>
      <c r="M14" s="805"/>
      <c r="N14" s="805"/>
      <c r="O14" s="805"/>
      <c r="P14" s="805"/>
      <c r="Q14" s="805"/>
      <c r="R14" s="805"/>
      <c r="S14" s="805"/>
      <c r="T14" s="805"/>
      <c r="U14" s="805"/>
      <c r="V14" s="805"/>
      <c r="W14" s="805"/>
      <c r="X14" s="805"/>
      <c r="Y14" s="805"/>
      <c r="Z14" s="806"/>
      <c r="AA14" s="169"/>
    </row>
    <row r="15" spans="1:28" ht="18" customHeight="1" x14ac:dyDescent="0.2">
      <c r="A15" s="807" t="s">
        <v>193</v>
      </c>
      <c r="B15" s="808"/>
      <c r="C15" s="318" t="s">
        <v>409</v>
      </c>
      <c r="D15" s="466">
        <v>138</v>
      </c>
      <c r="E15" s="466">
        <v>86</v>
      </c>
      <c r="F15" s="466">
        <v>48</v>
      </c>
      <c r="G15" s="466">
        <v>0</v>
      </c>
      <c r="H15" s="466">
        <v>4</v>
      </c>
      <c r="I15" s="466">
        <v>105</v>
      </c>
      <c r="J15" s="466">
        <v>102</v>
      </c>
      <c r="K15" s="466">
        <v>36</v>
      </c>
      <c r="L15" s="466">
        <v>0</v>
      </c>
      <c r="M15" s="466">
        <v>11</v>
      </c>
      <c r="N15" s="466">
        <v>0</v>
      </c>
      <c r="O15" s="466">
        <v>126</v>
      </c>
      <c r="P15" s="466">
        <v>0</v>
      </c>
      <c r="Q15" s="466">
        <v>0</v>
      </c>
      <c r="R15" s="466">
        <v>0</v>
      </c>
      <c r="S15" s="466">
        <v>124</v>
      </c>
      <c r="T15" s="466">
        <v>14</v>
      </c>
      <c r="U15" s="466">
        <v>10</v>
      </c>
      <c r="V15" s="466">
        <v>0</v>
      </c>
      <c r="W15" s="466">
        <v>0</v>
      </c>
      <c r="X15" s="466">
        <v>0</v>
      </c>
      <c r="Y15" s="466">
        <v>99</v>
      </c>
      <c r="Z15" s="357">
        <v>39</v>
      </c>
      <c r="AA15" s="169"/>
    </row>
    <row r="16" spans="1:28" ht="18" customHeight="1" x14ac:dyDescent="0.2">
      <c r="A16" s="810"/>
      <c r="B16" s="808"/>
      <c r="C16" s="125" t="s">
        <v>411</v>
      </c>
      <c r="D16" s="466">
        <v>117</v>
      </c>
      <c r="E16" s="626">
        <v>86</v>
      </c>
      <c r="F16" s="563">
        <v>27</v>
      </c>
      <c r="G16" s="563">
        <v>0</v>
      </c>
      <c r="H16" s="563">
        <v>4</v>
      </c>
      <c r="I16" s="466">
        <v>80</v>
      </c>
      <c r="J16" s="804"/>
      <c r="K16" s="805"/>
      <c r="L16" s="805"/>
      <c r="M16" s="805"/>
      <c r="N16" s="805"/>
      <c r="O16" s="805"/>
      <c r="P16" s="805"/>
      <c r="Q16" s="805"/>
      <c r="R16" s="805"/>
      <c r="S16" s="805"/>
      <c r="T16" s="805"/>
      <c r="U16" s="805"/>
      <c r="V16" s="805"/>
      <c r="W16" s="805"/>
      <c r="X16" s="805"/>
      <c r="Y16" s="805"/>
      <c r="Z16" s="806"/>
      <c r="AA16" s="169"/>
    </row>
    <row r="17" spans="1:28" ht="18" customHeight="1" x14ac:dyDescent="0.2">
      <c r="A17" s="807" t="s">
        <v>210</v>
      </c>
      <c r="B17" s="808"/>
      <c r="C17" s="30" t="s">
        <v>409</v>
      </c>
      <c r="D17" s="466" t="s">
        <v>451</v>
      </c>
      <c r="E17" s="466" t="s">
        <v>451</v>
      </c>
      <c r="F17" s="466" t="s">
        <v>451</v>
      </c>
      <c r="G17" s="466" t="s">
        <v>451</v>
      </c>
      <c r="H17" s="466" t="s">
        <v>451</v>
      </c>
      <c r="I17" s="466" t="s">
        <v>451</v>
      </c>
      <c r="J17" s="466" t="s">
        <v>451</v>
      </c>
      <c r="K17" s="466" t="s">
        <v>451</v>
      </c>
      <c r="L17" s="466" t="s">
        <v>451</v>
      </c>
      <c r="M17" s="466" t="s">
        <v>451</v>
      </c>
      <c r="N17" s="466" t="s">
        <v>451</v>
      </c>
      <c r="O17" s="466" t="s">
        <v>451</v>
      </c>
      <c r="P17" s="466" t="s">
        <v>451</v>
      </c>
      <c r="Q17" s="466" t="s">
        <v>451</v>
      </c>
      <c r="R17" s="466" t="s">
        <v>451</v>
      </c>
      <c r="S17" s="466" t="s">
        <v>451</v>
      </c>
      <c r="T17" s="466" t="s">
        <v>451</v>
      </c>
      <c r="U17" s="466" t="s">
        <v>451</v>
      </c>
      <c r="V17" s="466" t="s">
        <v>451</v>
      </c>
      <c r="W17" s="466" t="s">
        <v>451</v>
      </c>
      <c r="X17" s="466" t="s">
        <v>451</v>
      </c>
      <c r="Y17" s="466" t="s">
        <v>451</v>
      </c>
      <c r="Z17" s="357" t="s">
        <v>451</v>
      </c>
      <c r="AA17" s="169"/>
    </row>
    <row r="18" spans="1:28" ht="18" customHeight="1" thickBot="1" x14ac:dyDescent="0.25">
      <c r="A18" s="809"/>
      <c r="B18" s="774"/>
      <c r="C18" s="149" t="s">
        <v>411</v>
      </c>
      <c r="D18" s="483">
        <v>139</v>
      </c>
      <c r="E18" s="483">
        <v>128.4</v>
      </c>
      <c r="F18" s="483">
        <v>11</v>
      </c>
      <c r="G18" s="483">
        <v>0</v>
      </c>
      <c r="H18" s="483">
        <v>0</v>
      </c>
      <c r="I18" s="483">
        <v>0</v>
      </c>
      <c r="J18" s="801"/>
      <c r="K18" s="802"/>
      <c r="L18" s="802"/>
      <c r="M18" s="802"/>
      <c r="N18" s="802"/>
      <c r="O18" s="802"/>
      <c r="P18" s="802"/>
      <c r="Q18" s="802"/>
      <c r="R18" s="802"/>
      <c r="S18" s="802"/>
      <c r="T18" s="802"/>
      <c r="U18" s="802"/>
      <c r="V18" s="802"/>
      <c r="W18" s="802"/>
      <c r="X18" s="802"/>
      <c r="Y18" s="802"/>
      <c r="Z18" s="803"/>
      <c r="AA18" s="169"/>
    </row>
    <row r="19" spans="1:28" ht="18" customHeight="1" x14ac:dyDescent="0.2">
      <c r="A19" s="781" t="s">
        <v>84</v>
      </c>
      <c r="B19" s="846" t="s">
        <v>190</v>
      </c>
      <c r="C19" s="30" t="s">
        <v>409</v>
      </c>
      <c r="D19" s="370" t="s">
        <v>451</v>
      </c>
      <c r="E19" s="585" t="s">
        <v>451</v>
      </c>
      <c r="F19" s="362" t="s">
        <v>451</v>
      </c>
      <c r="G19" s="362" t="s">
        <v>451</v>
      </c>
      <c r="H19" s="362" t="s">
        <v>451</v>
      </c>
      <c r="I19" s="370" t="s">
        <v>451</v>
      </c>
      <c r="J19" s="688" t="s">
        <v>451</v>
      </c>
      <c r="K19" s="689" t="s">
        <v>451</v>
      </c>
      <c r="L19" s="663" t="s">
        <v>451</v>
      </c>
      <c r="M19" s="688" t="s">
        <v>451</v>
      </c>
      <c r="N19" s="689" t="s">
        <v>451</v>
      </c>
      <c r="O19" s="689" t="s">
        <v>451</v>
      </c>
      <c r="P19" s="689" t="s">
        <v>451</v>
      </c>
      <c r="Q19" s="690" t="s">
        <v>451</v>
      </c>
      <c r="R19" s="690" t="s">
        <v>451</v>
      </c>
      <c r="S19" s="690" t="s">
        <v>451</v>
      </c>
      <c r="T19" s="690" t="s">
        <v>451</v>
      </c>
      <c r="U19" s="690" t="s">
        <v>451</v>
      </c>
      <c r="V19" s="690" t="s">
        <v>451</v>
      </c>
      <c r="W19" s="690" t="s">
        <v>451</v>
      </c>
      <c r="X19" s="690" t="s">
        <v>451</v>
      </c>
      <c r="Y19" s="690" t="s">
        <v>451</v>
      </c>
      <c r="Z19" s="691" t="s">
        <v>451</v>
      </c>
      <c r="AA19" s="169"/>
    </row>
    <row r="20" spans="1:28" ht="18" customHeight="1" x14ac:dyDescent="0.2">
      <c r="A20" s="781"/>
      <c r="B20" s="799"/>
      <c r="C20" s="318" t="s">
        <v>411</v>
      </c>
      <c r="D20" s="466">
        <v>23</v>
      </c>
      <c r="E20" s="626">
        <v>4</v>
      </c>
      <c r="F20" s="563">
        <v>19</v>
      </c>
      <c r="G20" s="563">
        <v>0</v>
      </c>
      <c r="H20" s="563">
        <v>0</v>
      </c>
      <c r="I20" s="466">
        <v>3</v>
      </c>
      <c r="J20" s="804"/>
      <c r="K20" s="805"/>
      <c r="L20" s="805"/>
      <c r="M20" s="805"/>
      <c r="N20" s="805"/>
      <c r="O20" s="805"/>
      <c r="P20" s="805"/>
      <c r="Q20" s="805"/>
      <c r="R20" s="805"/>
      <c r="S20" s="805"/>
      <c r="T20" s="805"/>
      <c r="U20" s="805"/>
      <c r="V20" s="805"/>
      <c r="W20" s="805"/>
      <c r="X20" s="805"/>
      <c r="Y20" s="805"/>
      <c r="Z20" s="806"/>
      <c r="AA20" s="169"/>
    </row>
    <row r="21" spans="1:28" ht="18" customHeight="1" x14ac:dyDescent="0.2">
      <c r="A21" s="781"/>
      <c r="B21" s="799" t="s">
        <v>211</v>
      </c>
      <c r="C21" s="318" t="s">
        <v>409</v>
      </c>
      <c r="D21" s="466" t="s">
        <v>451</v>
      </c>
      <c r="E21" s="626" t="s">
        <v>451</v>
      </c>
      <c r="F21" s="563" t="s">
        <v>451</v>
      </c>
      <c r="G21" s="563" t="s">
        <v>451</v>
      </c>
      <c r="H21" s="563" t="s">
        <v>451</v>
      </c>
      <c r="I21" s="466" t="s">
        <v>451</v>
      </c>
      <c r="J21" s="468" t="s">
        <v>451</v>
      </c>
      <c r="K21" s="563" t="s">
        <v>451</v>
      </c>
      <c r="L21" s="626" t="s">
        <v>451</v>
      </c>
      <c r="M21" s="468" t="s">
        <v>451</v>
      </c>
      <c r="N21" s="563" t="s">
        <v>451</v>
      </c>
      <c r="O21" s="563" t="s">
        <v>451</v>
      </c>
      <c r="P21" s="563" t="s">
        <v>451</v>
      </c>
      <c r="Q21" s="543" t="s">
        <v>451</v>
      </c>
      <c r="R21" s="543" t="s">
        <v>451</v>
      </c>
      <c r="S21" s="543" t="s">
        <v>451</v>
      </c>
      <c r="T21" s="543" t="s">
        <v>451</v>
      </c>
      <c r="U21" s="543" t="s">
        <v>451</v>
      </c>
      <c r="V21" s="543" t="s">
        <v>451</v>
      </c>
      <c r="W21" s="543" t="s">
        <v>451</v>
      </c>
      <c r="X21" s="543" t="s">
        <v>451</v>
      </c>
      <c r="Y21" s="543" t="s">
        <v>451</v>
      </c>
      <c r="Z21" s="628" t="s">
        <v>451</v>
      </c>
      <c r="AA21" s="169"/>
    </row>
    <row r="22" spans="1:28" ht="18" customHeight="1" x14ac:dyDescent="0.2">
      <c r="A22" s="781"/>
      <c r="B22" s="799"/>
      <c r="C22" s="125" t="s">
        <v>411</v>
      </c>
      <c r="D22" s="466">
        <v>30</v>
      </c>
      <c r="E22" s="626">
        <v>10</v>
      </c>
      <c r="F22" s="563">
        <v>19</v>
      </c>
      <c r="G22" s="563">
        <v>0</v>
      </c>
      <c r="H22" s="563">
        <v>1</v>
      </c>
      <c r="I22" s="466">
        <v>0</v>
      </c>
      <c r="J22" s="804"/>
      <c r="K22" s="805"/>
      <c r="L22" s="805"/>
      <c r="M22" s="805"/>
      <c r="N22" s="805"/>
      <c r="O22" s="805"/>
      <c r="P22" s="805"/>
      <c r="Q22" s="805"/>
      <c r="R22" s="805"/>
      <c r="S22" s="805"/>
      <c r="T22" s="805"/>
      <c r="U22" s="805"/>
      <c r="V22" s="805"/>
      <c r="W22" s="805"/>
      <c r="X22" s="805"/>
      <c r="Y22" s="805"/>
      <c r="Z22" s="806"/>
      <c r="AA22" s="169"/>
    </row>
    <row r="23" spans="1:28" ht="18" customHeight="1" x14ac:dyDescent="0.2">
      <c r="A23" s="781"/>
      <c r="B23" s="799" t="s">
        <v>192</v>
      </c>
      <c r="C23" s="318" t="s">
        <v>409</v>
      </c>
      <c r="D23" s="466" t="s">
        <v>451</v>
      </c>
      <c r="E23" s="466" t="s">
        <v>451</v>
      </c>
      <c r="F23" s="466" t="s">
        <v>451</v>
      </c>
      <c r="G23" s="466" t="s">
        <v>451</v>
      </c>
      <c r="H23" s="468" t="s">
        <v>451</v>
      </c>
      <c r="I23" s="466" t="s">
        <v>451</v>
      </c>
      <c r="J23" s="466" t="s">
        <v>451</v>
      </c>
      <c r="K23" s="466" t="s">
        <v>451</v>
      </c>
      <c r="L23" s="466" t="s">
        <v>451</v>
      </c>
      <c r="M23" s="466" t="s">
        <v>451</v>
      </c>
      <c r="N23" s="466" t="s">
        <v>451</v>
      </c>
      <c r="O23" s="466" t="s">
        <v>451</v>
      </c>
      <c r="P23" s="466" t="s">
        <v>451</v>
      </c>
      <c r="Q23" s="466" t="s">
        <v>451</v>
      </c>
      <c r="R23" s="466" t="s">
        <v>451</v>
      </c>
      <c r="S23" s="466" t="s">
        <v>451</v>
      </c>
      <c r="T23" s="466" t="s">
        <v>451</v>
      </c>
      <c r="U23" s="466" t="s">
        <v>451</v>
      </c>
      <c r="V23" s="466" t="s">
        <v>451</v>
      </c>
      <c r="W23" s="466" t="s">
        <v>451</v>
      </c>
      <c r="X23" s="466" t="s">
        <v>451</v>
      </c>
      <c r="Y23" s="466" t="s">
        <v>451</v>
      </c>
      <c r="Z23" s="357" t="s">
        <v>451</v>
      </c>
      <c r="AA23" s="169"/>
    </row>
    <row r="24" spans="1:28" ht="18" customHeight="1" x14ac:dyDescent="0.2">
      <c r="A24" s="781"/>
      <c r="B24" s="799"/>
      <c r="C24" s="125" t="s">
        <v>411</v>
      </c>
      <c r="D24" s="466">
        <v>25</v>
      </c>
      <c r="E24" s="466">
        <v>25</v>
      </c>
      <c r="F24" s="466">
        <v>0</v>
      </c>
      <c r="G24" s="466">
        <v>0</v>
      </c>
      <c r="H24" s="468">
        <v>0</v>
      </c>
      <c r="I24" s="466">
        <v>0</v>
      </c>
      <c r="J24" s="804"/>
      <c r="K24" s="805"/>
      <c r="L24" s="805"/>
      <c r="M24" s="805"/>
      <c r="N24" s="805"/>
      <c r="O24" s="805"/>
      <c r="P24" s="805"/>
      <c r="Q24" s="805"/>
      <c r="R24" s="805"/>
      <c r="S24" s="805"/>
      <c r="T24" s="805"/>
      <c r="U24" s="805"/>
      <c r="V24" s="805"/>
      <c r="W24" s="805"/>
      <c r="X24" s="805"/>
      <c r="Y24" s="805"/>
      <c r="Z24" s="806"/>
      <c r="AA24" s="169"/>
    </row>
    <row r="25" spans="1:28" ht="18" customHeight="1" x14ac:dyDescent="0.2">
      <c r="A25" s="781"/>
      <c r="B25" s="799" t="s">
        <v>193</v>
      </c>
      <c r="C25" s="318" t="s">
        <v>409</v>
      </c>
      <c r="D25" s="466" t="s">
        <v>451</v>
      </c>
      <c r="E25" s="626" t="s">
        <v>451</v>
      </c>
      <c r="F25" s="563" t="s">
        <v>451</v>
      </c>
      <c r="G25" s="563" t="s">
        <v>451</v>
      </c>
      <c r="H25" s="563" t="s">
        <v>451</v>
      </c>
      <c r="I25" s="466" t="s">
        <v>451</v>
      </c>
      <c r="J25" s="468" t="s">
        <v>451</v>
      </c>
      <c r="K25" s="563" t="s">
        <v>451</v>
      </c>
      <c r="L25" s="626" t="s">
        <v>451</v>
      </c>
      <c r="M25" s="468" t="s">
        <v>451</v>
      </c>
      <c r="N25" s="563" t="s">
        <v>451</v>
      </c>
      <c r="O25" s="563" t="s">
        <v>451</v>
      </c>
      <c r="P25" s="563" t="s">
        <v>451</v>
      </c>
      <c r="Q25" s="543" t="s">
        <v>451</v>
      </c>
      <c r="R25" s="543" t="s">
        <v>451</v>
      </c>
      <c r="S25" s="543" t="s">
        <v>451</v>
      </c>
      <c r="T25" s="543" t="s">
        <v>451</v>
      </c>
      <c r="U25" s="543" t="s">
        <v>451</v>
      </c>
      <c r="V25" s="543" t="s">
        <v>451</v>
      </c>
      <c r="W25" s="543" t="s">
        <v>451</v>
      </c>
      <c r="X25" s="543" t="s">
        <v>451</v>
      </c>
      <c r="Y25" s="543" t="s">
        <v>451</v>
      </c>
      <c r="Z25" s="628" t="s">
        <v>451</v>
      </c>
      <c r="AA25" s="169"/>
    </row>
    <row r="26" spans="1:28" ht="18" customHeight="1" x14ac:dyDescent="0.2">
      <c r="A26" s="781"/>
      <c r="B26" s="799"/>
      <c r="C26" s="125" t="s">
        <v>411</v>
      </c>
      <c r="D26" s="466">
        <v>117</v>
      </c>
      <c r="E26" s="626">
        <v>86</v>
      </c>
      <c r="F26" s="563">
        <v>27</v>
      </c>
      <c r="G26" s="563">
        <v>0</v>
      </c>
      <c r="H26" s="563">
        <v>4</v>
      </c>
      <c r="I26" s="466">
        <v>80</v>
      </c>
      <c r="J26" s="804"/>
      <c r="K26" s="805"/>
      <c r="L26" s="805"/>
      <c r="M26" s="805"/>
      <c r="N26" s="805"/>
      <c r="O26" s="805"/>
      <c r="P26" s="805"/>
      <c r="Q26" s="805"/>
      <c r="R26" s="805"/>
      <c r="S26" s="805"/>
      <c r="T26" s="805"/>
      <c r="U26" s="805"/>
      <c r="V26" s="805"/>
      <c r="W26" s="805"/>
      <c r="X26" s="805"/>
      <c r="Y26" s="805"/>
      <c r="Z26" s="806"/>
      <c r="AA26" s="169"/>
    </row>
    <row r="27" spans="1:28" ht="18" customHeight="1" x14ac:dyDescent="0.2">
      <c r="A27" s="781"/>
      <c r="B27" s="799" t="s">
        <v>176</v>
      </c>
      <c r="C27" s="318" t="s">
        <v>409</v>
      </c>
      <c r="D27" s="466" t="s">
        <v>451</v>
      </c>
      <c r="E27" s="626" t="s">
        <v>451</v>
      </c>
      <c r="F27" s="563" t="s">
        <v>451</v>
      </c>
      <c r="G27" s="563" t="s">
        <v>451</v>
      </c>
      <c r="H27" s="563" t="s">
        <v>451</v>
      </c>
      <c r="I27" s="466" t="s">
        <v>451</v>
      </c>
      <c r="J27" s="468" t="s">
        <v>451</v>
      </c>
      <c r="K27" s="563" t="s">
        <v>451</v>
      </c>
      <c r="L27" s="626" t="s">
        <v>451</v>
      </c>
      <c r="M27" s="468" t="s">
        <v>451</v>
      </c>
      <c r="N27" s="563" t="s">
        <v>451</v>
      </c>
      <c r="O27" s="563" t="s">
        <v>451</v>
      </c>
      <c r="P27" s="563" t="s">
        <v>451</v>
      </c>
      <c r="Q27" s="543" t="s">
        <v>451</v>
      </c>
      <c r="R27" s="543" t="s">
        <v>451</v>
      </c>
      <c r="S27" s="543" t="s">
        <v>451</v>
      </c>
      <c r="T27" s="543" t="s">
        <v>451</v>
      </c>
      <c r="U27" s="543" t="s">
        <v>451</v>
      </c>
      <c r="V27" s="543" t="s">
        <v>451</v>
      </c>
      <c r="W27" s="543" t="s">
        <v>451</v>
      </c>
      <c r="X27" s="543" t="s">
        <v>451</v>
      </c>
      <c r="Y27" s="543" t="s">
        <v>451</v>
      </c>
      <c r="Z27" s="628" t="s">
        <v>451</v>
      </c>
      <c r="AA27" s="128"/>
      <c r="AB27" s="128"/>
    </row>
    <row r="28" spans="1:28" ht="18" customHeight="1" x14ac:dyDescent="0.2">
      <c r="A28" s="781"/>
      <c r="B28" s="799"/>
      <c r="C28" s="125" t="s">
        <v>411</v>
      </c>
      <c r="D28" s="466">
        <v>0</v>
      </c>
      <c r="E28" s="626">
        <v>0</v>
      </c>
      <c r="F28" s="563">
        <v>0</v>
      </c>
      <c r="G28" s="563">
        <v>0</v>
      </c>
      <c r="H28" s="563">
        <v>0</v>
      </c>
      <c r="I28" s="466">
        <v>0</v>
      </c>
      <c r="J28" s="804"/>
      <c r="K28" s="805"/>
      <c r="L28" s="805"/>
      <c r="M28" s="805"/>
      <c r="N28" s="805"/>
      <c r="O28" s="805"/>
      <c r="P28" s="805"/>
      <c r="Q28" s="805"/>
      <c r="R28" s="805"/>
      <c r="S28" s="805"/>
      <c r="T28" s="805"/>
      <c r="U28" s="805"/>
      <c r="V28" s="805"/>
      <c r="W28" s="805"/>
      <c r="X28" s="805"/>
      <c r="Y28" s="805"/>
      <c r="Z28" s="806"/>
      <c r="AA28" s="128"/>
      <c r="AB28" s="128"/>
    </row>
    <row r="29" spans="1:28" ht="18" customHeight="1" x14ac:dyDescent="0.2">
      <c r="A29" s="781"/>
      <c r="B29" s="799" t="s">
        <v>195</v>
      </c>
      <c r="C29" s="318" t="s">
        <v>409</v>
      </c>
      <c r="D29" s="466" t="s">
        <v>451</v>
      </c>
      <c r="E29" s="466" t="s">
        <v>451</v>
      </c>
      <c r="F29" s="466" t="s">
        <v>451</v>
      </c>
      <c r="G29" s="466" t="s">
        <v>451</v>
      </c>
      <c r="H29" s="466" t="s">
        <v>451</v>
      </c>
      <c r="I29" s="466" t="s">
        <v>451</v>
      </c>
      <c r="J29" s="466" t="s">
        <v>451</v>
      </c>
      <c r="K29" s="466" t="s">
        <v>451</v>
      </c>
      <c r="L29" s="466" t="s">
        <v>451</v>
      </c>
      <c r="M29" s="466" t="s">
        <v>451</v>
      </c>
      <c r="N29" s="466" t="s">
        <v>451</v>
      </c>
      <c r="O29" s="466" t="s">
        <v>451</v>
      </c>
      <c r="P29" s="466" t="s">
        <v>451</v>
      </c>
      <c r="Q29" s="466" t="s">
        <v>451</v>
      </c>
      <c r="R29" s="466" t="s">
        <v>451</v>
      </c>
      <c r="S29" s="466" t="s">
        <v>451</v>
      </c>
      <c r="T29" s="466" t="s">
        <v>451</v>
      </c>
      <c r="U29" s="466" t="s">
        <v>451</v>
      </c>
      <c r="V29" s="466" t="s">
        <v>451</v>
      </c>
      <c r="W29" s="466" t="s">
        <v>451</v>
      </c>
      <c r="X29" s="466" t="s">
        <v>451</v>
      </c>
      <c r="Y29" s="466" t="s">
        <v>451</v>
      </c>
      <c r="Z29" s="357" t="s">
        <v>451</v>
      </c>
      <c r="AA29" s="128"/>
      <c r="AB29" s="128"/>
    </row>
    <row r="30" spans="1:28" ht="18" customHeight="1" x14ac:dyDescent="0.2">
      <c r="A30" s="781"/>
      <c r="B30" s="799"/>
      <c r="C30" s="125" t="s">
        <v>411</v>
      </c>
      <c r="D30" s="466">
        <v>125</v>
      </c>
      <c r="E30" s="466">
        <v>114.4</v>
      </c>
      <c r="F30" s="466">
        <v>11</v>
      </c>
      <c r="G30" s="466">
        <v>0</v>
      </c>
      <c r="H30" s="466">
        <v>0</v>
      </c>
      <c r="I30" s="466">
        <v>0</v>
      </c>
      <c r="J30" s="804"/>
      <c r="K30" s="805"/>
      <c r="L30" s="805"/>
      <c r="M30" s="805"/>
      <c r="N30" s="805"/>
      <c r="O30" s="805"/>
      <c r="P30" s="805"/>
      <c r="Q30" s="805"/>
      <c r="R30" s="805"/>
      <c r="S30" s="805"/>
      <c r="T30" s="805"/>
      <c r="U30" s="805"/>
      <c r="V30" s="805"/>
      <c r="W30" s="805"/>
      <c r="X30" s="805"/>
      <c r="Y30" s="805"/>
      <c r="Z30" s="806"/>
      <c r="AA30" s="128"/>
      <c r="AB30" s="128"/>
    </row>
    <row r="31" spans="1:28" ht="18" customHeight="1" x14ac:dyDescent="0.2">
      <c r="A31" s="781"/>
      <c r="B31" s="799" t="s">
        <v>300</v>
      </c>
      <c r="C31" s="30" t="s">
        <v>409</v>
      </c>
      <c r="D31" s="466">
        <v>12</v>
      </c>
      <c r="E31" s="466">
        <v>9</v>
      </c>
      <c r="F31" s="466">
        <v>3</v>
      </c>
      <c r="G31" s="466">
        <v>0</v>
      </c>
      <c r="H31" s="466">
        <v>0</v>
      </c>
      <c r="I31" s="466">
        <v>9</v>
      </c>
      <c r="J31" s="466">
        <v>12</v>
      </c>
      <c r="K31" s="466"/>
      <c r="L31" s="466">
        <v>0</v>
      </c>
      <c r="M31" s="466">
        <v>9</v>
      </c>
      <c r="N31" s="466">
        <v>0</v>
      </c>
      <c r="O31" s="466">
        <v>0</v>
      </c>
      <c r="P31" s="466">
        <v>0</v>
      </c>
      <c r="Q31" s="466">
        <v>3</v>
      </c>
      <c r="R31" s="466">
        <v>3</v>
      </c>
      <c r="S31" s="466">
        <v>9</v>
      </c>
      <c r="T31" s="466">
        <v>0</v>
      </c>
      <c r="U31" s="466">
        <v>0</v>
      </c>
      <c r="V31" s="466">
        <v>0</v>
      </c>
      <c r="W31" s="466">
        <v>0</v>
      </c>
      <c r="X31" s="466">
        <v>0</v>
      </c>
      <c r="Y31" s="466">
        <v>0</v>
      </c>
      <c r="Z31" s="357">
        <v>12</v>
      </c>
      <c r="AA31" s="128"/>
      <c r="AB31" s="128"/>
    </row>
    <row r="32" spans="1:28" ht="18" customHeight="1" thickBot="1" x14ac:dyDescent="0.25">
      <c r="A32" s="845"/>
      <c r="B32" s="800"/>
      <c r="C32" s="149" t="s">
        <v>411</v>
      </c>
      <c r="D32" s="483">
        <v>14</v>
      </c>
      <c r="E32" s="483">
        <v>14</v>
      </c>
      <c r="F32" s="483">
        <v>0</v>
      </c>
      <c r="G32" s="483">
        <v>0</v>
      </c>
      <c r="H32" s="483">
        <v>0</v>
      </c>
      <c r="I32" s="483">
        <v>0</v>
      </c>
      <c r="J32" s="801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3"/>
      <c r="AA32" s="128"/>
      <c r="AB32" s="128"/>
    </row>
    <row r="33" spans="1:28" ht="18" customHeight="1" x14ac:dyDescent="0.2">
      <c r="A33" s="780" t="s">
        <v>142</v>
      </c>
      <c r="B33" s="59" t="s">
        <v>143</v>
      </c>
      <c r="C33" s="754" t="s">
        <v>409</v>
      </c>
      <c r="D33" s="370" t="s">
        <v>472</v>
      </c>
      <c r="E33" s="370" t="s">
        <v>451</v>
      </c>
      <c r="F33" s="370" t="s">
        <v>451</v>
      </c>
      <c r="G33" s="370" t="s">
        <v>451</v>
      </c>
      <c r="H33" s="370" t="s">
        <v>451</v>
      </c>
      <c r="I33" s="370" t="s">
        <v>451</v>
      </c>
      <c r="J33" s="370" t="s">
        <v>451</v>
      </c>
      <c r="K33" s="370" t="s">
        <v>451</v>
      </c>
      <c r="L33" s="370" t="s">
        <v>451</v>
      </c>
      <c r="M33" s="370" t="s">
        <v>451</v>
      </c>
      <c r="N33" s="370" t="s">
        <v>451</v>
      </c>
      <c r="O33" s="370" t="s">
        <v>451</v>
      </c>
      <c r="P33" s="370" t="s">
        <v>451</v>
      </c>
      <c r="Q33" s="370" t="s">
        <v>451</v>
      </c>
      <c r="R33" s="370" t="s">
        <v>451</v>
      </c>
      <c r="S33" s="370" t="s">
        <v>451</v>
      </c>
      <c r="T33" s="370" t="s">
        <v>451</v>
      </c>
      <c r="U33" s="370" t="s">
        <v>451</v>
      </c>
      <c r="V33" s="370" t="s">
        <v>451</v>
      </c>
      <c r="W33" s="370" t="s">
        <v>451</v>
      </c>
      <c r="X33" s="370" t="s">
        <v>451</v>
      </c>
      <c r="Y33" s="370" t="s">
        <v>451</v>
      </c>
      <c r="Z33" s="596" t="s">
        <v>451</v>
      </c>
      <c r="AA33" s="39"/>
      <c r="AB33" s="4"/>
    </row>
    <row r="34" spans="1:28" ht="18" customHeight="1" x14ac:dyDescent="0.2">
      <c r="A34" s="782"/>
      <c r="B34" s="60" t="s">
        <v>144</v>
      </c>
      <c r="C34" s="784"/>
      <c r="D34" s="597" t="s">
        <v>451</v>
      </c>
      <c r="E34" s="597" t="s">
        <v>451</v>
      </c>
      <c r="F34" s="597" t="s">
        <v>451</v>
      </c>
      <c r="G34" s="597" t="s">
        <v>451</v>
      </c>
      <c r="H34" s="536" t="s">
        <v>451</v>
      </c>
      <c r="I34" s="598" t="s">
        <v>451</v>
      </c>
      <c r="J34" s="610" t="s">
        <v>451</v>
      </c>
      <c r="K34" s="568" t="s">
        <v>451</v>
      </c>
      <c r="L34" s="695" t="s">
        <v>451</v>
      </c>
      <c r="M34" s="610" t="s">
        <v>451</v>
      </c>
      <c r="N34" s="568" t="s">
        <v>451</v>
      </c>
      <c r="O34" s="568" t="s">
        <v>451</v>
      </c>
      <c r="P34" s="568" t="s">
        <v>451</v>
      </c>
      <c r="Q34" s="568" t="s">
        <v>451</v>
      </c>
      <c r="R34" s="568" t="s">
        <v>451</v>
      </c>
      <c r="S34" s="568" t="s">
        <v>451</v>
      </c>
      <c r="T34" s="568" t="s">
        <v>451</v>
      </c>
      <c r="U34" s="568" t="s">
        <v>451</v>
      </c>
      <c r="V34" s="568" t="s">
        <v>451</v>
      </c>
      <c r="W34" s="568" t="s">
        <v>451</v>
      </c>
      <c r="X34" s="568" t="s">
        <v>451</v>
      </c>
      <c r="Y34" s="568" t="s">
        <v>451</v>
      </c>
      <c r="Z34" s="616" t="s">
        <v>451</v>
      </c>
      <c r="AA34" s="39"/>
      <c r="AB34" s="4"/>
    </row>
    <row r="35" spans="1:28" ht="18" customHeight="1" x14ac:dyDescent="0.2">
      <c r="A35" s="782"/>
      <c r="B35" s="60" t="s">
        <v>89</v>
      </c>
      <c r="C35" s="785"/>
      <c r="D35" s="542" t="s">
        <v>451</v>
      </c>
      <c r="E35" s="466" t="s">
        <v>451</v>
      </c>
      <c r="F35" s="466" t="s">
        <v>451</v>
      </c>
      <c r="G35" s="466" t="s">
        <v>451</v>
      </c>
      <c r="H35" s="466" t="s">
        <v>451</v>
      </c>
      <c r="I35" s="466" t="s">
        <v>451</v>
      </c>
      <c r="J35" s="466" t="s">
        <v>451</v>
      </c>
      <c r="K35" s="466" t="s">
        <v>451</v>
      </c>
      <c r="L35" s="542" t="s">
        <v>451</v>
      </c>
      <c r="M35" s="466" t="s">
        <v>451</v>
      </c>
      <c r="N35" s="466" t="s">
        <v>451</v>
      </c>
      <c r="O35" s="542" t="s">
        <v>451</v>
      </c>
      <c r="P35" s="542" t="s">
        <v>451</v>
      </c>
      <c r="Q35" s="542" t="s">
        <v>451</v>
      </c>
      <c r="R35" s="542" t="s">
        <v>451</v>
      </c>
      <c r="S35" s="542" t="s">
        <v>451</v>
      </c>
      <c r="T35" s="542" t="s">
        <v>451</v>
      </c>
      <c r="U35" s="542" t="s">
        <v>451</v>
      </c>
      <c r="V35" s="542" t="s">
        <v>451</v>
      </c>
      <c r="W35" s="542" t="s">
        <v>451</v>
      </c>
      <c r="X35" s="542" t="s">
        <v>451</v>
      </c>
      <c r="Y35" s="618" t="s">
        <v>451</v>
      </c>
      <c r="Z35" s="619" t="s">
        <v>451</v>
      </c>
      <c r="AA35" s="39"/>
      <c r="AB35" s="4"/>
    </row>
    <row r="36" spans="1:28" ht="18" customHeight="1" thickBot="1" x14ac:dyDescent="0.25">
      <c r="A36" s="783"/>
      <c r="B36" s="751" t="s">
        <v>408</v>
      </c>
      <c r="C36" s="774"/>
      <c r="D36" s="483">
        <v>2</v>
      </c>
      <c r="E36" s="483">
        <v>2</v>
      </c>
      <c r="F36" s="483"/>
      <c r="G36" s="483"/>
      <c r="H36" s="483"/>
      <c r="I36" s="483">
        <v>1</v>
      </c>
      <c r="J36" s="786"/>
      <c r="K36" s="787"/>
      <c r="L36" s="787"/>
      <c r="M36" s="787"/>
      <c r="N36" s="787"/>
      <c r="O36" s="787"/>
      <c r="P36" s="787"/>
      <c r="Q36" s="787"/>
      <c r="R36" s="787"/>
      <c r="S36" s="787"/>
      <c r="T36" s="787"/>
      <c r="U36" s="787"/>
      <c r="V36" s="787"/>
      <c r="W36" s="787"/>
      <c r="X36" s="787"/>
      <c r="Y36" s="787"/>
      <c r="Z36" s="788"/>
      <c r="AA36" s="39"/>
      <c r="AB36" s="4"/>
    </row>
    <row r="37" spans="1:28" ht="18" customHeight="1" x14ac:dyDescent="0.2">
      <c r="A37" s="780" t="s">
        <v>145</v>
      </c>
      <c r="B37" s="59" t="s">
        <v>146</v>
      </c>
      <c r="C37" s="754" t="s">
        <v>410</v>
      </c>
      <c r="D37" s="370">
        <v>2</v>
      </c>
      <c r="E37" s="370">
        <v>0</v>
      </c>
      <c r="F37" s="370">
        <v>2</v>
      </c>
      <c r="G37" s="370">
        <v>0</v>
      </c>
      <c r="H37" s="370">
        <v>0</v>
      </c>
      <c r="I37" s="370">
        <v>0</v>
      </c>
      <c r="J37" s="370">
        <v>0</v>
      </c>
      <c r="K37" s="370">
        <v>2</v>
      </c>
      <c r="L37" s="370">
        <v>0</v>
      </c>
      <c r="M37" s="370">
        <v>0</v>
      </c>
      <c r="N37" s="370">
        <v>0</v>
      </c>
      <c r="O37" s="370">
        <v>2</v>
      </c>
      <c r="P37" s="370">
        <v>0</v>
      </c>
      <c r="Q37" s="370">
        <v>0</v>
      </c>
      <c r="R37" s="370">
        <v>0</v>
      </c>
      <c r="S37" s="370">
        <v>2</v>
      </c>
      <c r="T37" s="370">
        <v>0</v>
      </c>
      <c r="U37" s="370">
        <v>0</v>
      </c>
      <c r="V37" s="370">
        <v>0</v>
      </c>
      <c r="W37" s="370">
        <v>0</v>
      </c>
      <c r="X37" s="370">
        <v>0</v>
      </c>
      <c r="Y37" s="370">
        <v>0</v>
      </c>
      <c r="Z37" s="596">
        <v>2</v>
      </c>
      <c r="AA37" s="39"/>
      <c r="AB37" s="4"/>
    </row>
    <row r="38" spans="1:28" ht="18" customHeight="1" x14ac:dyDescent="0.2">
      <c r="A38" s="791"/>
      <c r="B38" s="60" t="s">
        <v>147</v>
      </c>
      <c r="C38" s="757"/>
      <c r="D38" s="597">
        <v>4</v>
      </c>
      <c r="E38" s="597">
        <v>0</v>
      </c>
      <c r="F38" s="597">
        <v>4</v>
      </c>
      <c r="G38" s="597">
        <v>0</v>
      </c>
      <c r="H38" s="536">
        <v>0</v>
      </c>
      <c r="I38" s="598">
        <v>0</v>
      </c>
      <c r="J38" s="610">
        <v>0</v>
      </c>
      <c r="K38" s="568">
        <v>4</v>
      </c>
      <c r="L38" s="569">
        <v>0</v>
      </c>
      <c r="M38" s="610">
        <v>0</v>
      </c>
      <c r="N38" s="568">
        <v>0</v>
      </c>
      <c r="O38" s="568">
        <v>4</v>
      </c>
      <c r="P38" s="568">
        <v>0</v>
      </c>
      <c r="Q38" s="568">
        <v>0</v>
      </c>
      <c r="R38" s="568">
        <v>0</v>
      </c>
      <c r="S38" s="568">
        <v>4</v>
      </c>
      <c r="T38" s="568">
        <v>0</v>
      </c>
      <c r="U38" s="568">
        <v>0</v>
      </c>
      <c r="V38" s="568">
        <v>0</v>
      </c>
      <c r="W38" s="568">
        <v>0</v>
      </c>
      <c r="X38" s="568">
        <v>0</v>
      </c>
      <c r="Y38" s="568">
        <v>0</v>
      </c>
      <c r="Z38" s="616">
        <v>4</v>
      </c>
      <c r="AA38" s="39"/>
      <c r="AB38" s="4"/>
    </row>
    <row r="39" spans="1:28" ht="18" customHeight="1" x14ac:dyDescent="0.2">
      <c r="A39" s="791"/>
      <c r="B39" s="60" t="s">
        <v>148</v>
      </c>
      <c r="C39" s="757"/>
      <c r="D39" s="597" t="s">
        <v>451</v>
      </c>
      <c r="E39" s="597" t="s">
        <v>451</v>
      </c>
      <c r="F39" s="597" t="s">
        <v>451</v>
      </c>
      <c r="G39" s="597" t="s">
        <v>451</v>
      </c>
      <c r="H39" s="536" t="s">
        <v>451</v>
      </c>
      <c r="I39" s="598" t="s">
        <v>451</v>
      </c>
      <c r="J39" s="610" t="s">
        <v>451</v>
      </c>
      <c r="K39" s="568" t="s">
        <v>451</v>
      </c>
      <c r="L39" s="569" t="s">
        <v>451</v>
      </c>
      <c r="M39" s="610" t="s">
        <v>451</v>
      </c>
      <c r="N39" s="568" t="s">
        <v>451</v>
      </c>
      <c r="O39" s="568" t="s">
        <v>451</v>
      </c>
      <c r="P39" s="568" t="s">
        <v>451</v>
      </c>
      <c r="Q39" s="568" t="s">
        <v>451</v>
      </c>
      <c r="R39" s="568" t="s">
        <v>451</v>
      </c>
      <c r="S39" s="568" t="s">
        <v>451</v>
      </c>
      <c r="T39" s="568" t="s">
        <v>451</v>
      </c>
      <c r="U39" s="568" t="s">
        <v>451</v>
      </c>
      <c r="V39" s="568" t="s">
        <v>451</v>
      </c>
      <c r="W39" s="568" t="s">
        <v>451</v>
      </c>
      <c r="X39" s="568" t="s">
        <v>451</v>
      </c>
      <c r="Y39" s="568" t="s">
        <v>451</v>
      </c>
      <c r="Z39" s="616" t="s">
        <v>451</v>
      </c>
      <c r="AA39" s="39"/>
      <c r="AB39" s="4"/>
    </row>
    <row r="40" spans="1:28" ht="18" customHeight="1" x14ac:dyDescent="0.2">
      <c r="A40" s="791"/>
      <c r="B40" s="60" t="s">
        <v>89</v>
      </c>
      <c r="C40" s="758"/>
      <c r="D40" s="542" t="s">
        <v>451</v>
      </c>
      <c r="E40" s="466" t="s">
        <v>451</v>
      </c>
      <c r="F40" s="466" t="s">
        <v>451</v>
      </c>
      <c r="G40" s="466" t="s">
        <v>451</v>
      </c>
      <c r="H40" s="466" t="s">
        <v>451</v>
      </c>
      <c r="I40" s="466" t="s">
        <v>451</v>
      </c>
      <c r="J40" s="466" t="s">
        <v>451</v>
      </c>
      <c r="K40" s="466" t="s">
        <v>451</v>
      </c>
      <c r="L40" s="436" t="s">
        <v>451</v>
      </c>
      <c r="M40" s="466" t="s">
        <v>451</v>
      </c>
      <c r="N40" s="466" t="s">
        <v>451</v>
      </c>
      <c r="O40" s="466" t="s">
        <v>451</v>
      </c>
      <c r="P40" s="466" t="s">
        <v>451</v>
      </c>
      <c r="Q40" s="542" t="s">
        <v>451</v>
      </c>
      <c r="R40" s="542" t="s">
        <v>451</v>
      </c>
      <c r="S40" s="466" t="s">
        <v>451</v>
      </c>
      <c r="T40" s="542" t="s">
        <v>451</v>
      </c>
      <c r="U40" s="542" t="s">
        <v>451</v>
      </c>
      <c r="V40" s="542" t="s">
        <v>451</v>
      </c>
      <c r="W40" s="542" t="s">
        <v>451</v>
      </c>
      <c r="X40" s="592" t="s">
        <v>451</v>
      </c>
      <c r="Y40" s="618" t="s">
        <v>451</v>
      </c>
      <c r="Z40" s="357" t="s">
        <v>451</v>
      </c>
      <c r="AA40" s="39"/>
      <c r="AB40" s="4"/>
    </row>
    <row r="41" spans="1:28" ht="18" customHeight="1" thickBot="1" x14ac:dyDescent="0.25">
      <c r="A41" s="792"/>
      <c r="B41" s="751" t="s">
        <v>408</v>
      </c>
      <c r="C41" s="752"/>
      <c r="D41" s="483">
        <v>13</v>
      </c>
      <c r="E41" s="483">
        <v>0</v>
      </c>
      <c r="F41" s="483">
        <v>13</v>
      </c>
      <c r="G41" s="483">
        <v>0</v>
      </c>
      <c r="H41" s="483">
        <v>0</v>
      </c>
      <c r="I41" s="483">
        <v>0</v>
      </c>
      <c r="J41" s="786"/>
      <c r="K41" s="787"/>
      <c r="L41" s="787"/>
      <c r="M41" s="787"/>
      <c r="N41" s="787"/>
      <c r="O41" s="787"/>
      <c r="P41" s="787"/>
      <c r="Q41" s="787"/>
      <c r="R41" s="787"/>
      <c r="S41" s="787"/>
      <c r="T41" s="787"/>
      <c r="U41" s="787"/>
      <c r="V41" s="787"/>
      <c r="W41" s="787"/>
      <c r="X41" s="787"/>
      <c r="Y41" s="787"/>
      <c r="Z41" s="788"/>
      <c r="AA41" s="39"/>
      <c r="AB41" s="4"/>
    </row>
    <row r="42" spans="1:28" ht="18" customHeight="1" x14ac:dyDescent="0.2">
      <c r="A42" s="780" t="s">
        <v>164</v>
      </c>
      <c r="B42" s="59" t="s">
        <v>165</v>
      </c>
      <c r="C42" s="754" t="s">
        <v>410</v>
      </c>
      <c r="D42" s="370">
        <v>6</v>
      </c>
      <c r="E42" s="370"/>
      <c r="F42" s="370">
        <v>6</v>
      </c>
      <c r="G42" s="370"/>
      <c r="H42" s="370"/>
      <c r="I42" s="370">
        <v>1</v>
      </c>
      <c r="J42" s="370">
        <v>4</v>
      </c>
      <c r="K42" s="370">
        <v>2</v>
      </c>
      <c r="L42" s="370"/>
      <c r="M42" s="370">
        <v>6</v>
      </c>
      <c r="N42" s="370"/>
      <c r="O42" s="370"/>
      <c r="P42" s="370"/>
      <c r="Q42" s="370"/>
      <c r="R42" s="370"/>
      <c r="S42" s="370">
        <v>6</v>
      </c>
      <c r="T42" s="370"/>
      <c r="U42" s="370"/>
      <c r="V42" s="370"/>
      <c r="W42" s="370"/>
      <c r="X42" s="370">
        <v>5</v>
      </c>
      <c r="Y42" s="370"/>
      <c r="Z42" s="596">
        <v>1</v>
      </c>
      <c r="AA42" s="39"/>
      <c r="AB42" s="4"/>
    </row>
    <row r="43" spans="1:28" ht="18" customHeight="1" x14ac:dyDescent="0.2">
      <c r="A43" s="782"/>
      <c r="B43" s="60" t="s">
        <v>166</v>
      </c>
      <c r="C43" s="784"/>
      <c r="D43" s="600" t="s">
        <v>451</v>
      </c>
      <c r="E43" s="600" t="s">
        <v>451</v>
      </c>
      <c r="F43" s="600" t="s">
        <v>451</v>
      </c>
      <c r="G43" s="600" t="s">
        <v>451</v>
      </c>
      <c r="H43" s="601" t="s">
        <v>451</v>
      </c>
      <c r="I43" s="598" t="s">
        <v>451</v>
      </c>
      <c r="J43" s="610" t="s">
        <v>451</v>
      </c>
      <c r="K43" s="568" t="s">
        <v>451</v>
      </c>
      <c r="L43" s="569" t="s">
        <v>451</v>
      </c>
      <c r="M43" s="610" t="s">
        <v>451</v>
      </c>
      <c r="N43" s="568" t="s">
        <v>451</v>
      </c>
      <c r="O43" s="568" t="s">
        <v>451</v>
      </c>
      <c r="P43" s="568" t="s">
        <v>451</v>
      </c>
      <c r="Q43" s="568" t="s">
        <v>451</v>
      </c>
      <c r="R43" s="568" t="s">
        <v>451</v>
      </c>
      <c r="S43" s="568" t="s">
        <v>451</v>
      </c>
      <c r="T43" s="568" t="s">
        <v>451</v>
      </c>
      <c r="U43" s="568" t="s">
        <v>451</v>
      </c>
      <c r="V43" s="568" t="s">
        <v>451</v>
      </c>
      <c r="W43" s="568" t="s">
        <v>451</v>
      </c>
      <c r="X43" s="568" t="s">
        <v>451</v>
      </c>
      <c r="Y43" s="568" t="s">
        <v>451</v>
      </c>
      <c r="Z43" s="616" t="s">
        <v>451</v>
      </c>
      <c r="AA43" s="39"/>
      <c r="AB43" s="4"/>
    </row>
    <row r="44" spans="1:28" ht="18" customHeight="1" x14ac:dyDescent="0.2">
      <c r="A44" s="782"/>
      <c r="B44" s="60" t="s">
        <v>167</v>
      </c>
      <c r="C44" s="784"/>
      <c r="D44" s="600"/>
      <c r="E44" s="600"/>
      <c r="F44" s="600"/>
      <c r="G44" s="600"/>
      <c r="H44" s="601"/>
      <c r="I44" s="598"/>
      <c r="J44" s="610"/>
      <c r="K44" s="663"/>
      <c r="L44" s="614"/>
      <c r="M44" s="610"/>
      <c r="N44" s="568"/>
      <c r="O44" s="568"/>
      <c r="P44" s="568"/>
      <c r="Q44" s="568"/>
      <c r="R44" s="568"/>
      <c r="S44" s="568"/>
      <c r="T44" s="568"/>
      <c r="U44" s="568"/>
      <c r="V44" s="568"/>
      <c r="W44" s="568"/>
      <c r="X44" s="568"/>
      <c r="Y44" s="568"/>
      <c r="Z44" s="616"/>
      <c r="AA44" s="39"/>
      <c r="AB44" s="4"/>
    </row>
    <row r="45" spans="1:28" ht="18" customHeight="1" x14ac:dyDescent="0.2">
      <c r="A45" s="782"/>
      <c r="B45" s="60" t="s">
        <v>89</v>
      </c>
      <c r="C45" s="785"/>
      <c r="D45" s="542" t="s">
        <v>451</v>
      </c>
      <c r="E45" s="466" t="s">
        <v>451</v>
      </c>
      <c r="F45" s="466" t="s">
        <v>451</v>
      </c>
      <c r="G45" s="466" t="s">
        <v>451</v>
      </c>
      <c r="H45" s="466" t="s">
        <v>451</v>
      </c>
      <c r="I45" s="466" t="s">
        <v>451</v>
      </c>
      <c r="J45" s="466" t="s">
        <v>451</v>
      </c>
      <c r="K45" s="466" t="s">
        <v>451</v>
      </c>
      <c r="L45" s="436" t="s">
        <v>451</v>
      </c>
      <c r="M45" s="466" t="s">
        <v>451</v>
      </c>
      <c r="N45" s="466" t="s">
        <v>451</v>
      </c>
      <c r="O45" s="466" t="s">
        <v>451</v>
      </c>
      <c r="P45" s="466" t="s">
        <v>451</v>
      </c>
      <c r="Q45" s="542" t="s">
        <v>451</v>
      </c>
      <c r="R45" s="542" t="s">
        <v>451</v>
      </c>
      <c r="S45" s="466" t="s">
        <v>451</v>
      </c>
      <c r="T45" s="542" t="s">
        <v>451</v>
      </c>
      <c r="U45" s="542" t="s">
        <v>451</v>
      </c>
      <c r="V45" s="542" t="s">
        <v>451</v>
      </c>
      <c r="W45" s="542" t="s">
        <v>451</v>
      </c>
      <c r="X45" s="592" t="s">
        <v>451</v>
      </c>
      <c r="Y45" s="618" t="s">
        <v>451</v>
      </c>
      <c r="Z45" s="357" t="s">
        <v>451</v>
      </c>
      <c r="AA45" s="39"/>
      <c r="AB45" s="4"/>
    </row>
    <row r="46" spans="1:28" ht="18" customHeight="1" thickBot="1" x14ac:dyDescent="0.25">
      <c r="A46" s="783"/>
      <c r="B46" s="751" t="s">
        <v>408</v>
      </c>
      <c r="C46" s="752"/>
      <c r="D46" s="483">
        <v>8</v>
      </c>
      <c r="E46" s="483">
        <v>2</v>
      </c>
      <c r="F46" s="483">
        <v>6</v>
      </c>
      <c r="G46" s="483"/>
      <c r="H46" s="315"/>
      <c r="I46" s="483">
        <v>2</v>
      </c>
      <c r="J46" s="786"/>
      <c r="K46" s="787"/>
      <c r="L46" s="787"/>
      <c r="M46" s="787"/>
      <c r="N46" s="787"/>
      <c r="O46" s="787"/>
      <c r="P46" s="787"/>
      <c r="Q46" s="787"/>
      <c r="R46" s="787"/>
      <c r="S46" s="787"/>
      <c r="T46" s="787"/>
      <c r="U46" s="787"/>
      <c r="V46" s="787"/>
      <c r="W46" s="787"/>
      <c r="X46" s="787"/>
      <c r="Y46" s="787"/>
      <c r="Z46" s="788"/>
      <c r="AA46" s="39"/>
      <c r="AB46" s="4"/>
    </row>
    <row r="47" spans="1:28" s="174" customFormat="1" ht="18" customHeight="1" x14ac:dyDescent="0.2">
      <c r="A47" s="780" t="s">
        <v>149</v>
      </c>
      <c r="B47" s="59" t="s">
        <v>150</v>
      </c>
      <c r="C47" s="754" t="s">
        <v>434</v>
      </c>
      <c r="D47" s="370">
        <v>6</v>
      </c>
      <c r="E47" s="603">
        <v>5</v>
      </c>
      <c r="F47" s="603"/>
      <c r="G47" s="603"/>
      <c r="H47" s="603">
        <v>1</v>
      </c>
      <c r="I47" s="603">
        <v>0</v>
      </c>
      <c r="J47" s="603">
        <v>2</v>
      </c>
      <c r="K47" s="603">
        <v>4</v>
      </c>
      <c r="L47" s="603"/>
      <c r="M47" s="603">
        <v>6</v>
      </c>
      <c r="N47" s="603"/>
      <c r="O47" s="603"/>
      <c r="P47" s="603"/>
      <c r="Q47" s="603"/>
      <c r="R47" s="603"/>
      <c r="S47" s="603">
        <v>6</v>
      </c>
      <c r="T47" s="603"/>
      <c r="U47" s="603"/>
      <c r="V47" s="603"/>
      <c r="W47" s="603"/>
      <c r="X47" s="603">
        <v>3</v>
      </c>
      <c r="Y47" s="603"/>
      <c r="Z47" s="604">
        <v>3</v>
      </c>
      <c r="AA47" s="195"/>
      <c r="AB47" s="175"/>
    </row>
    <row r="48" spans="1:28" ht="18" customHeight="1" x14ac:dyDescent="0.2">
      <c r="A48" s="782"/>
      <c r="B48" s="60" t="s">
        <v>89</v>
      </c>
      <c r="C48" s="758"/>
      <c r="D48" s="542">
        <v>6</v>
      </c>
      <c r="E48" s="466">
        <v>5</v>
      </c>
      <c r="F48" s="466">
        <v>0</v>
      </c>
      <c r="G48" s="466">
        <v>0</v>
      </c>
      <c r="H48" s="466">
        <v>1</v>
      </c>
      <c r="I48" s="466">
        <v>0</v>
      </c>
      <c r="J48" s="466">
        <v>2</v>
      </c>
      <c r="K48" s="466">
        <v>4</v>
      </c>
      <c r="L48" s="542">
        <v>0</v>
      </c>
      <c r="M48" s="466">
        <v>6</v>
      </c>
      <c r="N48" s="466">
        <v>0</v>
      </c>
      <c r="O48" s="466">
        <v>0</v>
      </c>
      <c r="P48" s="466">
        <v>0</v>
      </c>
      <c r="Q48" s="542">
        <v>0</v>
      </c>
      <c r="R48" s="542">
        <v>0</v>
      </c>
      <c r="S48" s="466">
        <v>6</v>
      </c>
      <c r="T48" s="542">
        <v>0</v>
      </c>
      <c r="U48" s="542">
        <v>0</v>
      </c>
      <c r="V48" s="542">
        <v>0</v>
      </c>
      <c r="W48" s="542">
        <v>0</v>
      </c>
      <c r="X48" s="592">
        <v>3</v>
      </c>
      <c r="Y48" s="618">
        <v>0</v>
      </c>
      <c r="Z48" s="357">
        <v>3</v>
      </c>
      <c r="AA48" s="39"/>
      <c r="AB48" s="4"/>
    </row>
    <row r="49" spans="1:28" ht="18" customHeight="1" thickBot="1" x14ac:dyDescent="0.25">
      <c r="A49" s="783"/>
      <c r="B49" s="751" t="s">
        <v>408</v>
      </c>
      <c r="C49" s="774"/>
      <c r="D49" s="605">
        <v>6</v>
      </c>
      <c r="E49" s="605">
        <v>5</v>
      </c>
      <c r="F49" s="605"/>
      <c r="G49" s="605"/>
      <c r="H49" s="606">
        <v>1</v>
      </c>
      <c r="I49" s="605"/>
      <c r="J49" s="786"/>
      <c r="K49" s="787"/>
      <c r="L49" s="787"/>
      <c r="M49" s="787"/>
      <c r="N49" s="787"/>
      <c r="O49" s="787"/>
      <c r="P49" s="787"/>
      <c r="Q49" s="787"/>
      <c r="R49" s="787"/>
      <c r="S49" s="787"/>
      <c r="T49" s="787"/>
      <c r="U49" s="787"/>
      <c r="V49" s="787"/>
      <c r="W49" s="787"/>
      <c r="X49" s="787"/>
      <c r="Y49" s="787"/>
      <c r="Z49" s="788"/>
      <c r="AA49" s="39"/>
      <c r="AB49" s="4"/>
    </row>
    <row r="50" spans="1:28" ht="18" customHeight="1" x14ac:dyDescent="0.2">
      <c r="A50" s="780" t="s">
        <v>151</v>
      </c>
      <c r="B50" s="59" t="s">
        <v>152</v>
      </c>
      <c r="C50" s="754" t="s">
        <v>410</v>
      </c>
      <c r="D50" s="547">
        <v>3</v>
      </c>
      <c r="E50" s="370">
        <v>0</v>
      </c>
      <c r="F50" s="370">
        <v>3</v>
      </c>
      <c r="G50" s="370">
        <v>0</v>
      </c>
      <c r="H50" s="370">
        <v>0</v>
      </c>
      <c r="I50" s="370">
        <v>1</v>
      </c>
      <c r="J50" s="370">
        <v>0</v>
      </c>
      <c r="K50" s="370">
        <v>3</v>
      </c>
      <c r="L50" s="370">
        <v>0</v>
      </c>
      <c r="M50" s="370">
        <v>3</v>
      </c>
      <c r="N50" s="370">
        <v>0</v>
      </c>
      <c r="O50" s="370">
        <v>0</v>
      </c>
      <c r="P50" s="370">
        <v>0</v>
      </c>
      <c r="Q50" s="370">
        <v>0</v>
      </c>
      <c r="R50" s="370">
        <v>0</v>
      </c>
      <c r="S50" s="370">
        <v>3</v>
      </c>
      <c r="T50" s="370">
        <v>0</v>
      </c>
      <c r="U50" s="370">
        <v>0</v>
      </c>
      <c r="V50" s="370">
        <v>0</v>
      </c>
      <c r="W50" s="370">
        <v>0</v>
      </c>
      <c r="X50" s="370">
        <v>0</v>
      </c>
      <c r="Y50" s="370">
        <v>0</v>
      </c>
      <c r="Z50" s="596">
        <v>3</v>
      </c>
      <c r="AA50" s="39"/>
      <c r="AB50" s="4"/>
    </row>
    <row r="51" spans="1:28" ht="18" customHeight="1" x14ac:dyDescent="0.2">
      <c r="A51" s="782"/>
      <c r="B51" s="60" t="s">
        <v>153</v>
      </c>
      <c r="C51" s="784"/>
      <c r="D51" s="496" t="s">
        <v>451</v>
      </c>
      <c r="E51" s="535" t="s">
        <v>451</v>
      </c>
      <c r="F51" s="535" t="s">
        <v>451</v>
      </c>
      <c r="G51" s="535" t="s">
        <v>451</v>
      </c>
      <c r="H51" s="607" t="s">
        <v>451</v>
      </c>
      <c r="I51" s="479" t="s">
        <v>451</v>
      </c>
      <c r="J51" s="610" t="s">
        <v>451</v>
      </c>
      <c r="K51" s="568" t="s">
        <v>451</v>
      </c>
      <c r="L51" s="569" t="s">
        <v>451</v>
      </c>
      <c r="M51" s="610" t="s">
        <v>451</v>
      </c>
      <c r="N51" s="568" t="s">
        <v>451</v>
      </c>
      <c r="O51" s="568" t="s">
        <v>451</v>
      </c>
      <c r="P51" s="568" t="s">
        <v>451</v>
      </c>
      <c r="Q51" s="568" t="s">
        <v>451</v>
      </c>
      <c r="R51" s="568" t="s">
        <v>451</v>
      </c>
      <c r="S51" s="568" t="s">
        <v>451</v>
      </c>
      <c r="T51" s="568" t="s">
        <v>451</v>
      </c>
      <c r="U51" s="568" t="s">
        <v>451</v>
      </c>
      <c r="V51" s="568" t="s">
        <v>451</v>
      </c>
      <c r="W51" s="568" t="s">
        <v>451</v>
      </c>
      <c r="X51" s="568" t="s">
        <v>451</v>
      </c>
      <c r="Y51" s="568" t="s">
        <v>451</v>
      </c>
      <c r="Z51" s="616" t="s">
        <v>451</v>
      </c>
      <c r="AA51" s="39"/>
      <c r="AB51" s="4"/>
    </row>
    <row r="52" spans="1:28" ht="18" customHeight="1" x14ac:dyDescent="0.2">
      <c r="A52" s="782"/>
      <c r="B52" s="60" t="s">
        <v>154</v>
      </c>
      <c r="C52" s="784"/>
      <c r="D52" s="466" t="s">
        <v>451</v>
      </c>
      <c r="E52" s="535" t="s">
        <v>451</v>
      </c>
      <c r="F52" s="535" t="s">
        <v>451</v>
      </c>
      <c r="G52" s="535" t="s">
        <v>451</v>
      </c>
      <c r="H52" s="607" t="s">
        <v>451</v>
      </c>
      <c r="I52" s="479" t="s">
        <v>451</v>
      </c>
      <c r="J52" s="610" t="s">
        <v>451</v>
      </c>
      <c r="K52" s="568" t="s">
        <v>451</v>
      </c>
      <c r="L52" s="569" t="s">
        <v>451</v>
      </c>
      <c r="M52" s="610" t="s">
        <v>451</v>
      </c>
      <c r="N52" s="568" t="s">
        <v>451</v>
      </c>
      <c r="O52" s="568" t="s">
        <v>451</v>
      </c>
      <c r="P52" s="568" t="s">
        <v>451</v>
      </c>
      <c r="Q52" s="568" t="s">
        <v>451</v>
      </c>
      <c r="R52" s="568" t="s">
        <v>451</v>
      </c>
      <c r="S52" s="568" t="s">
        <v>451</v>
      </c>
      <c r="T52" s="568" t="s">
        <v>451</v>
      </c>
      <c r="U52" s="568" t="s">
        <v>451</v>
      </c>
      <c r="V52" s="568" t="s">
        <v>451</v>
      </c>
      <c r="W52" s="568" t="s">
        <v>451</v>
      </c>
      <c r="X52" s="568" t="s">
        <v>451</v>
      </c>
      <c r="Y52" s="568" t="s">
        <v>451</v>
      </c>
      <c r="Z52" s="616" t="s">
        <v>451</v>
      </c>
      <c r="AA52" s="39"/>
      <c r="AB52" s="4"/>
    </row>
    <row r="53" spans="1:28" ht="18" customHeight="1" x14ac:dyDescent="0.2">
      <c r="A53" s="782"/>
      <c r="B53" s="60" t="s">
        <v>89</v>
      </c>
      <c r="C53" s="785"/>
      <c r="D53" s="542" t="s">
        <v>451</v>
      </c>
      <c r="E53" s="466" t="s">
        <v>451</v>
      </c>
      <c r="F53" s="466" t="s">
        <v>451</v>
      </c>
      <c r="G53" s="466" t="s">
        <v>451</v>
      </c>
      <c r="H53" s="466" t="s">
        <v>451</v>
      </c>
      <c r="I53" s="466" t="s">
        <v>451</v>
      </c>
      <c r="J53" s="466" t="s">
        <v>451</v>
      </c>
      <c r="K53" s="466" t="s">
        <v>451</v>
      </c>
      <c r="L53" s="436" t="s">
        <v>451</v>
      </c>
      <c r="M53" s="466" t="s">
        <v>451</v>
      </c>
      <c r="N53" s="466" t="s">
        <v>451</v>
      </c>
      <c r="O53" s="466" t="s">
        <v>451</v>
      </c>
      <c r="P53" s="466" t="s">
        <v>451</v>
      </c>
      <c r="Q53" s="542" t="s">
        <v>451</v>
      </c>
      <c r="R53" s="542" t="s">
        <v>451</v>
      </c>
      <c r="S53" s="466" t="s">
        <v>451</v>
      </c>
      <c r="T53" s="542" t="s">
        <v>451</v>
      </c>
      <c r="U53" s="542" t="s">
        <v>451</v>
      </c>
      <c r="V53" s="542" t="s">
        <v>451</v>
      </c>
      <c r="W53" s="542" t="s">
        <v>451</v>
      </c>
      <c r="X53" s="592" t="s">
        <v>451</v>
      </c>
      <c r="Y53" s="618" t="s">
        <v>451</v>
      </c>
      <c r="Z53" s="357" t="s">
        <v>451</v>
      </c>
      <c r="AA53" s="39"/>
      <c r="AB53" s="4"/>
    </row>
    <row r="54" spans="1:28" ht="18" customHeight="1" thickBot="1" x14ac:dyDescent="0.25">
      <c r="A54" s="783"/>
      <c r="B54" s="751" t="s">
        <v>408</v>
      </c>
      <c r="C54" s="774"/>
      <c r="D54" s="483">
        <v>6</v>
      </c>
      <c r="E54" s="483">
        <v>2</v>
      </c>
      <c r="F54" s="483">
        <v>4</v>
      </c>
      <c r="G54" s="483"/>
      <c r="H54" s="483"/>
      <c r="I54" s="483"/>
      <c r="J54" s="786"/>
      <c r="K54" s="787"/>
      <c r="L54" s="787"/>
      <c r="M54" s="787"/>
      <c r="N54" s="787"/>
      <c r="O54" s="787"/>
      <c r="P54" s="787"/>
      <c r="Q54" s="787"/>
      <c r="R54" s="787"/>
      <c r="S54" s="787"/>
      <c r="T54" s="787"/>
      <c r="U54" s="787"/>
      <c r="V54" s="787"/>
      <c r="W54" s="787"/>
      <c r="X54" s="787"/>
      <c r="Y54" s="787"/>
      <c r="Z54" s="788"/>
      <c r="AA54" s="39"/>
      <c r="AB54" s="4"/>
    </row>
    <row r="55" spans="1:28" ht="18" customHeight="1" x14ac:dyDescent="0.2">
      <c r="A55" s="780" t="s">
        <v>155</v>
      </c>
      <c r="B55" s="180" t="s">
        <v>156</v>
      </c>
      <c r="C55" s="754" t="s">
        <v>446</v>
      </c>
      <c r="D55" s="370" t="s">
        <v>451</v>
      </c>
      <c r="E55" s="603" t="s">
        <v>451</v>
      </c>
      <c r="F55" s="603" t="s">
        <v>451</v>
      </c>
      <c r="G55" s="603" t="s">
        <v>451</v>
      </c>
      <c r="H55" s="370" t="s">
        <v>451</v>
      </c>
      <c r="I55" s="370" t="s">
        <v>451</v>
      </c>
      <c r="J55" s="370" t="s">
        <v>451</v>
      </c>
      <c r="K55" s="370" t="s">
        <v>451</v>
      </c>
      <c r="L55" s="370" t="s">
        <v>451</v>
      </c>
      <c r="M55" s="370" t="s">
        <v>451</v>
      </c>
      <c r="N55" s="370" t="s">
        <v>451</v>
      </c>
      <c r="O55" s="370" t="s">
        <v>451</v>
      </c>
      <c r="P55" s="370" t="s">
        <v>451</v>
      </c>
      <c r="Q55" s="370" t="s">
        <v>451</v>
      </c>
      <c r="R55" s="370" t="s">
        <v>451</v>
      </c>
      <c r="S55" s="370" t="s">
        <v>451</v>
      </c>
      <c r="T55" s="370" t="s">
        <v>451</v>
      </c>
      <c r="U55" s="370" t="s">
        <v>451</v>
      </c>
      <c r="V55" s="370" t="s">
        <v>451</v>
      </c>
      <c r="W55" s="370" t="s">
        <v>451</v>
      </c>
      <c r="X55" s="370" t="s">
        <v>451</v>
      </c>
      <c r="Y55" s="370" t="s">
        <v>451</v>
      </c>
      <c r="Z55" s="596" t="s">
        <v>451</v>
      </c>
      <c r="AA55" s="39"/>
      <c r="AB55" s="4"/>
    </row>
    <row r="56" spans="1:28" ht="18" customHeight="1" x14ac:dyDescent="0.2">
      <c r="A56" s="781"/>
      <c r="B56" s="181" t="s">
        <v>197</v>
      </c>
      <c r="C56" s="755"/>
      <c r="D56" s="466" t="s">
        <v>451</v>
      </c>
      <c r="E56" s="561" t="s">
        <v>451</v>
      </c>
      <c r="F56" s="561" t="s">
        <v>451</v>
      </c>
      <c r="G56" s="561" t="s">
        <v>451</v>
      </c>
      <c r="H56" s="466" t="s">
        <v>451</v>
      </c>
      <c r="I56" s="466" t="s">
        <v>451</v>
      </c>
      <c r="J56" s="466" t="s">
        <v>451</v>
      </c>
      <c r="K56" s="466" t="s">
        <v>451</v>
      </c>
      <c r="L56" s="466" t="s">
        <v>451</v>
      </c>
      <c r="M56" s="466" t="s">
        <v>451</v>
      </c>
      <c r="N56" s="466" t="s">
        <v>451</v>
      </c>
      <c r="O56" s="466" t="s">
        <v>451</v>
      </c>
      <c r="P56" s="466" t="s">
        <v>451</v>
      </c>
      <c r="Q56" s="466" t="s">
        <v>451</v>
      </c>
      <c r="R56" s="466" t="s">
        <v>451</v>
      </c>
      <c r="S56" s="466" t="s">
        <v>451</v>
      </c>
      <c r="T56" s="466" t="s">
        <v>451</v>
      </c>
      <c r="U56" s="466" t="s">
        <v>451</v>
      </c>
      <c r="V56" s="466" t="s">
        <v>451</v>
      </c>
      <c r="W56" s="466" t="s">
        <v>451</v>
      </c>
      <c r="X56" s="466" t="s">
        <v>451</v>
      </c>
      <c r="Y56" s="466" t="s">
        <v>451</v>
      </c>
      <c r="Z56" s="357" t="s">
        <v>451</v>
      </c>
      <c r="AA56" s="39"/>
      <c r="AB56" s="4"/>
    </row>
    <row r="57" spans="1:28" ht="18" customHeight="1" x14ac:dyDescent="0.2">
      <c r="A57" s="781"/>
      <c r="B57" s="181" t="s">
        <v>158</v>
      </c>
      <c r="C57" s="755"/>
      <c r="D57" s="466"/>
      <c r="E57" s="561"/>
      <c r="F57" s="561"/>
      <c r="G57" s="561"/>
      <c r="H57" s="466"/>
      <c r="I57" s="466"/>
      <c r="J57" s="466"/>
      <c r="K57" s="466"/>
      <c r="L57" s="466"/>
      <c r="M57" s="466"/>
      <c r="N57" s="466"/>
      <c r="O57" s="466"/>
      <c r="P57" s="466"/>
      <c r="Q57" s="466"/>
      <c r="R57" s="466"/>
      <c r="S57" s="466"/>
      <c r="T57" s="466"/>
      <c r="U57" s="466"/>
      <c r="V57" s="466"/>
      <c r="W57" s="466"/>
      <c r="X57" s="466"/>
      <c r="Y57" s="466"/>
      <c r="Z57" s="357"/>
      <c r="AA57" s="39"/>
      <c r="AB57" s="4"/>
    </row>
    <row r="58" spans="1:28" ht="18" customHeight="1" x14ac:dyDescent="0.2">
      <c r="A58" s="781"/>
      <c r="B58" s="181" t="s">
        <v>159</v>
      </c>
      <c r="C58" s="755"/>
      <c r="D58" s="466">
        <v>3</v>
      </c>
      <c r="E58" s="561"/>
      <c r="F58" s="561">
        <v>3</v>
      </c>
      <c r="G58" s="561"/>
      <c r="H58" s="466"/>
      <c r="I58" s="466"/>
      <c r="J58" s="466">
        <v>3</v>
      </c>
      <c r="K58" s="466"/>
      <c r="L58" s="466"/>
      <c r="M58" s="466"/>
      <c r="N58" s="466"/>
      <c r="O58" s="466">
        <v>3</v>
      </c>
      <c r="P58" s="466"/>
      <c r="Q58" s="466"/>
      <c r="R58" s="466"/>
      <c r="S58" s="466">
        <v>3</v>
      </c>
      <c r="T58" s="466"/>
      <c r="U58" s="466"/>
      <c r="V58" s="466"/>
      <c r="W58" s="466"/>
      <c r="X58" s="466"/>
      <c r="Y58" s="466"/>
      <c r="Z58" s="357">
        <v>3</v>
      </c>
      <c r="AA58" s="39"/>
      <c r="AB58" s="4"/>
    </row>
    <row r="59" spans="1:28" ht="18" customHeight="1" x14ac:dyDescent="0.2">
      <c r="A59" s="781"/>
      <c r="B59" s="181" t="s">
        <v>160</v>
      </c>
      <c r="C59" s="755"/>
      <c r="D59" s="466" t="s">
        <v>451</v>
      </c>
      <c r="E59" s="561" t="s">
        <v>451</v>
      </c>
      <c r="F59" s="561" t="s">
        <v>451</v>
      </c>
      <c r="G59" s="561" t="s">
        <v>451</v>
      </c>
      <c r="H59" s="466" t="s">
        <v>451</v>
      </c>
      <c r="I59" s="466" t="s">
        <v>451</v>
      </c>
      <c r="J59" s="466" t="s">
        <v>451</v>
      </c>
      <c r="K59" s="466" t="s">
        <v>451</v>
      </c>
      <c r="L59" s="466" t="s">
        <v>451</v>
      </c>
      <c r="M59" s="466" t="s">
        <v>451</v>
      </c>
      <c r="N59" s="466" t="s">
        <v>451</v>
      </c>
      <c r="O59" s="466" t="s">
        <v>451</v>
      </c>
      <c r="P59" s="466" t="s">
        <v>451</v>
      </c>
      <c r="Q59" s="466" t="s">
        <v>451</v>
      </c>
      <c r="R59" s="466" t="s">
        <v>451</v>
      </c>
      <c r="S59" s="466" t="s">
        <v>451</v>
      </c>
      <c r="T59" s="466" t="s">
        <v>451</v>
      </c>
      <c r="U59" s="466" t="s">
        <v>451</v>
      </c>
      <c r="V59" s="466" t="s">
        <v>451</v>
      </c>
      <c r="W59" s="466" t="s">
        <v>451</v>
      </c>
      <c r="X59" s="466" t="s">
        <v>451</v>
      </c>
      <c r="Y59" s="466" t="s">
        <v>451</v>
      </c>
      <c r="Z59" s="357" t="s">
        <v>451</v>
      </c>
      <c r="AA59" s="39"/>
      <c r="AB59" s="4"/>
    </row>
    <row r="60" spans="1:28" ht="18" customHeight="1" x14ac:dyDescent="0.2">
      <c r="A60" s="781"/>
      <c r="B60" s="181" t="s">
        <v>161</v>
      </c>
      <c r="C60" s="755"/>
      <c r="D60" s="466" t="s">
        <v>451</v>
      </c>
      <c r="E60" s="561" t="s">
        <v>451</v>
      </c>
      <c r="F60" s="561" t="s">
        <v>451</v>
      </c>
      <c r="G60" s="561" t="s">
        <v>451</v>
      </c>
      <c r="H60" s="466" t="s">
        <v>451</v>
      </c>
      <c r="I60" s="466" t="s">
        <v>451</v>
      </c>
      <c r="J60" s="466" t="s">
        <v>451</v>
      </c>
      <c r="K60" s="466" t="s">
        <v>451</v>
      </c>
      <c r="L60" s="466" t="s">
        <v>451</v>
      </c>
      <c r="M60" s="466" t="s">
        <v>451</v>
      </c>
      <c r="N60" s="466" t="s">
        <v>451</v>
      </c>
      <c r="O60" s="466" t="s">
        <v>451</v>
      </c>
      <c r="P60" s="466" t="s">
        <v>451</v>
      </c>
      <c r="Q60" s="466" t="s">
        <v>451</v>
      </c>
      <c r="R60" s="466" t="s">
        <v>451</v>
      </c>
      <c r="S60" s="466" t="s">
        <v>451</v>
      </c>
      <c r="T60" s="466" t="s">
        <v>451</v>
      </c>
      <c r="U60" s="466" t="s">
        <v>451</v>
      </c>
      <c r="V60" s="466" t="s">
        <v>451</v>
      </c>
      <c r="W60" s="466" t="s">
        <v>451</v>
      </c>
      <c r="X60" s="466" t="s">
        <v>451</v>
      </c>
      <c r="Y60" s="466" t="s">
        <v>451</v>
      </c>
      <c r="Z60" s="357" t="s">
        <v>451</v>
      </c>
      <c r="AA60" s="39"/>
      <c r="AB60" s="4"/>
    </row>
    <row r="61" spans="1:28" ht="18" customHeight="1" x14ac:dyDescent="0.2">
      <c r="A61" s="782"/>
      <c r="B61" s="181" t="s">
        <v>265</v>
      </c>
      <c r="C61" s="784"/>
      <c r="D61" s="568" t="s">
        <v>451</v>
      </c>
      <c r="E61" s="609" t="s">
        <v>451</v>
      </c>
      <c r="F61" s="609" t="s">
        <v>451</v>
      </c>
      <c r="G61" s="609" t="s">
        <v>451</v>
      </c>
      <c r="H61" s="569" t="s">
        <v>451</v>
      </c>
      <c r="I61" s="479" t="s">
        <v>451</v>
      </c>
      <c r="J61" s="610" t="s">
        <v>451</v>
      </c>
      <c r="K61" s="568" t="s">
        <v>451</v>
      </c>
      <c r="L61" s="569" t="s">
        <v>451</v>
      </c>
      <c r="M61" s="610" t="s">
        <v>451</v>
      </c>
      <c r="N61" s="568" t="s">
        <v>451</v>
      </c>
      <c r="O61" s="568" t="s">
        <v>451</v>
      </c>
      <c r="P61" s="568" t="s">
        <v>451</v>
      </c>
      <c r="Q61" s="568" t="s">
        <v>451</v>
      </c>
      <c r="R61" s="568" t="s">
        <v>451</v>
      </c>
      <c r="S61" s="568" t="s">
        <v>451</v>
      </c>
      <c r="T61" s="568" t="s">
        <v>451</v>
      </c>
      <c r="U61" s="568" t="s">
        <v>451</v>
      </c>
      <c r="V61" s="568" t="s">
        <v>451</v>
      </c>
      <c r="W61" s="568" t="s">
        <v>451</v>
      </c>
      <c r="X61" s="568" t="s">
        <v>451</v>
      </c>
      <c r="Y61" s="568" t="s">
        <v>451</v>
      </c>
      <c r="Z61" s="616" t="s">
        <v>451</v>
      </c>
      <c r="AA61" s="39"/>
      <c r="AB61" s="4"/>
    </row>
    <row r="62" spans="1:28" ht="18" customHeight="1" x14ac:dyDescent="0.2">
      <c r="A62" s="782"/>
      <c r="B62" s="181" t="s">
        <v>198</v>
      </c>
      <c r="C62" s="784"/>
      <c r="D62" s="568">
        <v>2</v>
      </c>
      <c r="E62" s="609"/>
      <c r="F62" s="609">
        <v>2</v>
      </c>
      <c r="G62" s="609"/>
      <c r="H62" s="569"/>
      <c r="I62" s="479"/>
      <c r="J62" s="610">
        <v>2</v>
      </c>
      <c r="K62" s="568"/>
      <c r="L62" s="569"/>
      <c r="M62" s="610"/>
      <c r="N62" s="568"/>
      <c r="O62" s="568">
        <v>2</v>
      </c>
      <c r="P62" s="568"/>
      <c r="Q62" s="568"/>
      <c r="R62" s="568"/>
      <c r="S62" s="568">
        <v>2</v>
      </c>
      <c r="T62" s="568"/>
      <c r="U62" s="568"/>
      <c r="V62" s="568"/>
      <c r="W62" s="568"/>
      <c r="X62" s="568"/>
      <c r="Y62" s="568"/>
      <c r="Z62" s="616">
        <v>2</v>
      </c>
      <c r="AA62" s="39"/>
      <c r="AB62" s="4"/>
    </row>
    <row r="63" spans="1:28" ht="18" customHeight="1" x14ac:dyDescent="0.2">
      <c r="A63" s="782"/>
      <c r="B63" s="460" t="s">
        <v>89</v>
      </c>
      <c r="C63" s="785"/>
      <c r="D63" s="542" t="s">
        <v>451</v>
      </c>
      <c r="E63" s="561" t="s">
        <v>451</v>
      </c>
      <c r="F63" s="561" t="s">
        <v>451</v>
      </c>
      <c r="G63" s="561" t="s">
        <v>451</v>
      </c>
      <c r="H63" s="466" t="s">
        <v>451</v>
      </c>
      <c r="I63" s="466" t="s">
        <v>451</v>
      </c>
      <c r="J63" s="466" t="s">
        <v>451</v>
      </c>
      <c r="K63" s="466" t="s">
        <v>451</v>
      </c>
      <c r="L63" s="436" t="s">
        <v>451</v>
      </c>
      <c r="M63" s="466" t="s">
        <v>451</v>
      </c>
      <c r="N63" s="466" t="s">
        <v>451</v>
      </c>
      <c r="O63" s="466" t="s">
        <v>451</v>
      </c>
      <c r="P63" s="466" t="s">
        <v>451</v>
      </c>
      <c r="Q63" s="466" t="s">
        <v>451</v>
      </c>
      <c r="R63" s="466" t="s">
        <v>451</v>
      </c>
      <c r="S63" s="466" t="s">
        <v>451</v>
      </c>
      <c r="T63" s="466" t="s">
        <v>451</v>
      </c>
      <c r="U63" s="466" t="s">
        <v>451</v>
      </c>
      <c r="V63" s="466" t="s">
        <v>451</v>
      </c>
      <c r="W63" s="466" t="s">
        <v>451</v>
      </c>
      <c r="X63" s="466" t="s">
        <v>451</v>
      </c>
      <c r="Y63" s="466" t="s">
        <v>451</v>
      </c>
      <c r="Z63" s="357" t="s">
        <v>451</v>
      </c>
      <c r="AA63" s="39"/>
      <c r="AB63" s="4"/>
    </row>
    <row r="64" spans="1:28" ht="18" customHeight="1" thickBot="1" x14ac:dyDescent="0.25">
      <c r="A64" s="783"/>
      <c r="B64" s="751" t="s">
        <v>447</v>
      </c>
      <c r="C64" s="774"/>
      <c r="D64" s="483">
        <v>18</v>
      </c>
      <c r="E64" s="483">
        <v>3</v>
      </c>
      <c r="F64" s="483">
        <v>15</v>
      </c>
      <c r="G64" s="483">
        <v>0</v>
      </c>
      <c r="H64" s="483">
        <v>0</v>
      </c>
      <c r="I64" s="483">
        <v>0</v>
      </c>
      <c r="J64" s="786"/>
      <c r="K64" s="787"/>
      <c r="L64" s="787"/>
      <c r="M64" s="787"/>
      <c r="N64" s="787"/>
      <c r="O64" s="787"/>
      <c r="P64" s="787"/>
      <c r="Q64" s="787"/>
      <c r="R64" s="787"/>
      <c r="S64" s="787"/>
      <c r="T64" s="787"/>
      <c r="U64" s="787"/>
      <c r="V64" s="787"/>
      <c r="W64" s="787"/>
      <c r="X64" s="787"/>
      <c r="Y64" s="787"/>
      <c r="Z64" s="788"/>
      <c r="AA64" s="39"/>
      <c r="AB64" s="4"/>
    </row>
    <row r="65" spans="1:28" ht="18" customHeight="1" x14ac:dyDescent="0.2">
      <c r="A65" s="780" t="s">
        <v>212</v>
      </c>
      <c r="B65" s="59" t="s">
        <v>269</v>
      </c>
      <c r="C65" s="754" t="s">
        <v>410</v>
      </c>
      <c r="D65" s="370">
        <v>24</v>
      </c>
      <c r="E65" s="370">
        <v>24</v>
      </c>
      <c r="F65" s="370"/>
      <c r="G65" s="370"/>
      <c r="H65" s="370"/>
      <c r="I65" s="370"/>
      <c r="J65" s="370"/>
      <c r="K65" s="370">
        <v>24</v>
      </c>
      <c r="L65" s="370"/>
      <c r="M65" s="370">
        <v>4</v>
      </c>
      <c r="N65" s="370"/>
      <c r="O65" s="370">
        <v>20</v>
      </c>
      <c r="P65" s="370"/>
      <c r="Q65" s="370"/>
      <c r="R65" s="370"/>
      <c r="S65" s="370">
        <v>24</v>
      </c>
      <c r="T65" s="370"/>
      <c r="U65" s="370"/>
      <c r="V65" s="370"/>
      <c r="W65" s="370"/>
      <c r="X65" s="370"/>
      <c r="Y65" s="370"/>
      <c r="Z65" s="596">
        <v>24</v>
      </c>
      <c r="AA65" s="39"/>
      <c r="AB65" s="4"/>
    </row>
    <row r="66" spans="1:28" ht="18" customHeight="1" x14ac:dyDescent="0.2">
      <c r="A66" s="781"/>
      <c r="B66" s="62" t="s">
        <v>266</v>
      </c>
      <c r="C66" s="755"/>
      <c r="D66" s="466"/>
      <c r="E66" s="466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466"/>
      <c r="R66" s="466"/>
      <c r="S66" s="466"/>
      <c r="T66" s="466"/>
      <c r="U66" s="466"/>
      <c r="V66" s="466"/>
      <c r="W66" s="466"/>
      <c r="X66" s="466"/>
      <c r="Y66" s="466"/>
      <c r="Z66" s="357"/>
      <c r="AA66" s="39"/>
      <c r="AB66" s="4"/>
    </row>
    <row r="67" spans="1:28" ht="18" customHeight="1" x14ac:dyDescent="0.2">
      <c r="A67" s="781"/>
      <c r="B67" s="62" t="s">
        <v>169</v>
      </c>
      <c r="C67" s="755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357"/>
      <c r="AA67" s="39"/>
      <c r="AB67" s="4"/>
    </row>
    <row r="68" spans="1:28" ht="18" customHeight="1" x14ac:dyDescent="0.2">
      <c r="A68" s="781"/>
      <c r="B68" s="62" t="s">
        <v>267</v>
      </c>
      <c r="C68" s="755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66"/>
      <c r="Q68" s="466"/>
      <c r="R68" s="466"/>
      <c r="S68" s="466"/>
      <c r="T68" s="466"/>
      <c r="U68" s="466"/>
      <c r="V68" s="466"/>
      <c r="W68" s="466"/>
      <c r="X68" s="466"/>
      <c r="Y68" s="466"/>
      <c r="Z68" s="357"/>
      <c r="AA68" s="39"/>
      <c r="AB68" s="4"/>
    </row>
    <row r="69" spans="1:28" ht="18" customHeight="1" x14ac:dyDescent="0.2">
      <c r="A69" s="781"/>
      <c r="B69" s="62" t="s">
        <v>270</v>
      </c>
      <c r="C69" s="755"/>
      <c r="D69" s="466" t="s">
        <v>451</v>
      </c>
      <c r="E69" s="466" t="s">
        <v>451</v>
      </c>
      <c r="F69" s="466" t="s">
        <v>451</v>
      </c>
      <c r="G69" s="466" t="s">
        <v>451</v>
      </c>
      <c r="H69" s="466" t="s">
        <v>451</v>
      </c>
      <c r="I69" s="466" t="s">
        <v>451</v>
      </c>
      <c r="J69" s="466" t="s">
        <v>451</v>
      </c>
      <c r="K69" s="466" t="s">
        <v>451</v>
      </c>
      <c r="L69" s="466" t="s">
        <v>451</v>
      </c>
      <c r="M69" s="466" t="s">
        <v>451</v>
      </c>
      <c r="N69" s="466" t="s">
        <v>451</v>
      </c>
      <c r="O69" s="466" t="s">
        <v>451</v>
      </c>
      <c r="P69" s="466" t="s">
        <v>451</v>
      </c>
      <c r="Q69" s="466" t="s">
        <v>451</v>
      </c>
      <c r="R69" s="466" t="s">
        <v>451</v>
      </c>
      <c r="S69" s="466" t="s">
        <v>451</v>
      </c>
      <c r="T69" s="466" t="s">
        <v>451</v>
      </c>
      <c r="U69" s="466" t="s">
        <v>451</v>
      </c>
      <c r="V69" s="466" t="s">
        <v>451</v>
      </c>
      <c r="W69" s="466" t="s">
        <v>451</v>
      </c>
      <c r="X69" s="466" t="s">
        <v>451</v>
      </c>
      <c r="Y69" s="466" t="s">
        <v>451</v>
      </c>
      <c r="Z69" s="357" t="s">
        <v>451</v>
      </c>
      <c r="AA69" s="39"/>
      <c r="AB69" s="4"/>
    </row>
    <row r="70" spans="1:28" ht="18" customHeight="1" x14ac:dyDescent="0.2">
      <c r="A70" s="781"/>
      <c r="B70" s="60" t="s">
        <v>271</v>
      </c>
      <c r="C70" s="755"/>
      <c r="D70" s="466" t="s">
        <v>451</v>
      </c>
      <c r="E70" s="466" t="s">
        <v>451</v>
      </c>
      <c r="F70" s="466" t="s">
        <v>451</v>
      </c>
      <c r="G70" s="466" t="s">
        <v>451</v>
      </c>
      <c r="H70" s="466" t="s">
        <v>451</v>
      </c>
      <c r="I70" s="466" t="s">
        <v>451</v>
      </c>
      <c r="J70" s="466" t="s">
        <v>451</v>
      </c>
      <c r="K70" s="466" t="s">
        <v>451</v>
      </c>
      <c r="L70" s="466" t="s">
        <v>451</v>
      </c>
      <c r="M70" s="466" t="s">
        <v>451</v>
      </c>
      <c r="N70" s="466" t="s">
        <v>451</v>
      </c>
      <c r="O70" s="466" t="s">
        <v>451</v>
      </c>
      <c r="P70" s="466" t="s">
        <v>451</v>
      </c>
      <c r="Q70" s="466" t="s">
        <v>451</v>
      </c>
      <c r="R70" s="466" t="s">
        <v>451</v>
      </c>
      <c r="S70" s="466" t="s">
        <v>451</v>
      </c>
      <c r="T70" s="466" t="s">
        <v>451</v>
      </c>
      <c r="U70" s="466" t="s">
        <v>451</v>
      </c>
      <c r="V70" s="466" t="s">
        <v>451</v>
      </c>
      <c r="W70" s="466" t="s">
        <v>451</v>
      </c>
      <c r="X70" s="466" t="s">
        <v>451</v>
      </c>
      <c r="Y70" s="466" t="s">
        <v>451</v>
      </c>
      <c r="Z70" s="357" t="s">
        <v>451</v>
      </c>
      <c r="AA70" s="39"/>
      <c r="AB70" s="4"/>
    </row>
    <row r="71" spans="1:28" ht="18" customHeight="1" x14ac:dyDescent="0.2">
      <c r="A71" s="781"/>
      <c r="B71" s="60" t="s">
        <v>272</v>
      </c>
      <c r="C71" s="755"/>
      <c r="D71" s="600" t="s">
        <v>451</v>
      </c>
      <c r="E71" s="600" t="s">
        <v>451</v>
      </c>
      <c r="F71" s="600" t="s">
        <v>451</v>
      </c>
      <c r="G71" s="600" t="s">
        <v>451</v>
      </c>
      <c r="H71" s="601" t="s">
        <v>451</v>
      </c>
      <c r="I71" s="598" t="s">
        <v>451</v>
      </c>
      <c r="J71" s="466" t="s">
        <v>451</v>
      </c>
      <c r="K71" s="466" t="s">
        <v>451</v>
      </c>
      <c r="L71" s="569" t="s">
        <v>451</v>
      </c>
      <c r="M71" s="466" t="s">
        <v>451</v>
      </c>
      <c r="N71" s="568" t="s">
        <v>451</v>
      </c>
      <c r="O71" s="466" t="s">
        <v>451</v>
      </c>
      <c r="P71" s="568" t="s">
        <v>451</v>
      </c>
      <c r="Q71" s="568" t="s">
        <v>451</v>
      </c>
      <c r="R71" s="568" t="s">
        <v>451</v>
      </c>
      <c r="S71" s="466" t="s">
        <v>451</v>
      </c>
      <c r="T71" s="568" t="s">
        <v>451</v>
      </c>
      <c r="U71" s="568" t="s">
        <v>451</v>
      </c>
      <c r="V71" s="568" t="s">
        <v>451</v>
      </c>
      <c r="W71" s="568" t="s">
        <v>451</v>
      </c>
      <c r="X71" s="568" t="s">
        <v>451</v>
      </c>
      <c r="Y71" s="568" t="s">
        <v>451</v>
      </c>
      <c r="Z71" s="357" t="s">
        <v>451</v>
      </c>
      <c r="AA71" s="39"/>
      <c r="AB71" s="4"/>
    </row>
    <row r="72" spans="1:28" ht="18" customHeight="1" x14ac:dyDescent="0.2">
      <c r="A72" s="782"/>
      <c r="B72" s="60" t="s">
        <v>273</v>
      </c>
      <c r="C72" s="784"/>
      <c r="D72" s="466" t="s">
        <v>451</v>
      </c>
      <c r="E72" s="466" t="s">
        <v>451</v>
      </c>
      <c r="F72" s="466" t="s">
        <v>451</v>
      </c>
      <c r="G72" s="466" t="s">
        <v>451</v>
      </c>
      <c r="H72" s="466" t="s">
        <v>451</v>
      </c>
      <c r="I72" s="466" t="s">
        <v>451</v>
      </c>
      <c r="J72" s="466" t="s">
        <v>451</v>
      </c>
      <c r="K72" s="466" t="s">
        <v>451</v>
      </c>
      <c r="L72" s="466" t="s">
        <v>451</v>
      </c>
      <c r="M72" s="466" t="s">
        <v>451</v>
      </c>
      <c r="N72" s="466" t="s">
        <v>451</v>
      </c>
      <c r="O72" s="466" t="s">
        <v>451</v>
      </c>
      <c r="P72" s="466" t="s">
        <v>451</v>
      </c>
      <c r="Q72" s="466" t="s">
        <v>451</v>
      </c>
      <c r="R72" s="466" t="s">
        <v>451</v>
      </c>
      <c r="S72" s="466" t="s">
        <v>451</v>
      </c>
      <c r="T72" s="466" t="s">
        <v>451</v>
      </c>
      <c r="U72" s="466" t="s">
        <v>451</v>
      </c>
      <c r="V72" s="466" t="s">
        <v>451</v>
      </c>
      <c r="W72" s="466" t="s">
        <v>451</v>
      </c>
      <c r="X72" s="466" t="s">
        <v>451</v>
      </c>
      <c r="Y72" s="466" t="s">
        <v>451</v>
      </c>
      <c r="Z72" s="357" t="s">
        <v>451</v>
      </c>
      <c r="AA72" s="39"/>
      <c r="AB72" s="4"/>
    </row>
    <row r="73" spans="1:28" ht="18" customHeight="1" x14ac:dyDescent="0.2">
      <c r="A73" s="782"/>
      <c r="B73" s="60" t="s">
        <v>274</v>
      </c>
      <c r="C73" s="784"/>
      <c r="D73" s="466" t="s">
        <v>451</v>
      </c>
      <c r="E73" s="466" t="s">
        <v>451</v>
      </c>
      <c r="F73" s="466" t="s">
        <v>451</v>
      </c>
      <c r="G73" s="466" t="s">
        <v>451</v>
      </c>
      <c r="H73" s="466" t="s">
        <v>451</v>
      </c>
      <c r="I73" s="466" t="s">
        <v>451</v>
      </c>
      <c r="J73" s="466" t="s">
        <v>451</v>
      </c>
      <c r="K73" s="466" t="s">
        <v>451</v>
      </c>
      <c r="L73" s="466" t="s">
        <v>451</v>
      </c>
      <c r="M73" s="466" t="s">
        <v>451</v>
      </c>
      <c r="N73" s="466" t="s">
        <v>451</v>
      </c>
      <c r="O73" s="466" t="s">
        <v>451</v>
      </c>
      <c r="P73" s="466" t="s">
        <v>451</v>
      </c>
      <c r="Q73" s="466" t="s">
        <v>451</v>
      </c>
      <c r="R73" s="466" t="s">
        <v>451</v>
      </c>
      <c r="S73" s="466" t="s">
        <v>451</v>
      </c>
      <c r="T73" s="466" t="s">
        <v>451</v>
      </c>
      <c r="U73" s="466" t="s">
        <v>451</v>
      </c>
      <c r="V73" s="466" t="s">
        <v>451</v>
      </c>
      <c r="W73" s="466" t="s">
        <v>451</v>
      </c>
      <c r="X73" s="466" t="s">
        <v>451</v>
      </c>
      <c r="Y73" s="466" t="s">
        <v>451</v>
      </c>
      <c r="Z73" s="357" t="s">
        <v>451</v>
      </c>
      <c r="AA73" s="39"/>
      <c r="AB73" s="4"/>
    </row>
    <row r="74" spans="1:28" ht="18" customHeight="1" x14ac:dyDescent="0.2">
      <c r="A74" s="782"/>
      <c r="B74" s="60" t="s">
        <v>89</v>
      </c>
      <c r="C74" s="785"/>
      <c r="D74" s="466" t="s">
        <v>451</v>
      </c>
      <c r="E74" s="466" t="s">
        <v>451</v>
      </c>
      <c r="F74" s="466" t="s">
        <v>451</v>
      </c>
      <c r="G74" s="466" t="s">
        <v>451</v>
      </c>
      <c r="H74" s="466" t="s">
        <v>451</v>
      </c>
      <c r="I74" s="466" t="s">
        <v>451</v>
      </c>
      <c r="J74" s="466" t="s">
        <v>451</v>
      </c>
      <c r="K74" s="466" t="s">
        <v>451</v>
      </c>
      <c r="L74" s="466" t="s">
        <v>451</v>
      </c>
      <c r="M74" s="466" t="s">
        <v>451</v>
      </c>
      <c r="N74" s="466" t="s">
        <v>451</v>
      </c>
      <c r="O74" s="466" t="s">
        <v>451</v>
      </c>
      <c r="P74" s="466" t="s">
        <v>451</v>
      </c>
      <c r="Q74" s="466" t="s">
        <v>451</v>
      </c>
      <c r="R74" s="466" t="s">
        <v>451</v>
      </c>
      <c r="S74" s="466" t="s">
        <v>451</v>
      </c>
      <c r="T74" s="466" t="s">
        <v>451</v>
      </c>
      <c r="U74" s="466" t="s">
        <v>451</v>
      </c>
      <c r="V74" s="466" t="s">
        <v>451</v>
      </c>
      <c r="W74" s="466" t="s">
        <v>451</v>
      </c>
      <c r="X74" s="466" t="s">
        <v>451</v>
      </c>
      <c r="Y74" s="466" t="s">
        <v>451</v>
      </c>
      <c r="Z74" s="357" t="s">
        <v>451</v>
      </c>
      <c r="AA74" s="39"/>
      <c r="AB74" s="4"/>
    </row>
    <row r="75" spans="1:28" ht="18" customHeight="1" thickBot="1" x14ac:dyDescent="0.25">
      <c r="A75" s="783"/>
      <c r="B75" s="751" t="s">
        <v>408</v>
      </c>
      <c r="C75" s="752"/>
      <c r="D75" s="483">
        <v>25</v>
      </c>
      <c r="E75" s="483">
        <v>25</v>
      </c>
      <c r="F75" s="483"/>
      <c r="G75" s="483"/>
      <c r="H75" s="483"/>
      <c r="I75" s="483"/>
      <c r="J75" s="786"/>
      <c r="K75" s="787"/>
      <c r="L75" s="787"/>
      <c r="M75" s="787"/>
      <c r="N75" s="787"/>
      <c r="O75" s="787"/>
      <c r="P75" s="787"/>
      <c r="Q75" s="787"/>
      <c r="R75" s="787"/>
      <c r="S75" s="787"/>
      <c r="T75" s="787"/>
      <c r="U75" s="787"/>
      <c r="V75" s="787"/>
      <c r="W75" s="787"/>
      <c r="X75" s="787"/>
      <c r="Y75" s="787"/>
      <c r="Z75" s="788"/>
      <c r="AA75" s="39"/>
      <c r="AB75" s="4"/>
    </row>
    <row r="76" spans="1:28" ht="18" customHeight="1" x14ac:dyDescent="0.2">
      <c r="A76" s="780" t="s">
        <v>170</v>
      </c>
      <c r="B76" s="59" t="s">
        <v>171</v>
      </c>
      <c r="C76" s="754" t="s">
        <v>410</v>
      </c>
      <c r="D76" s="547"/>
      <c r="E76" s="370"/>
      <c r="F76" s="370"/>
      <c r="G76" s="370"/>
      <c r="H76" s="370"/>
      <c r="I76" s="611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596"/>
      <c r="AA76" s="39"/>
      <c r="AB76" s="4"/>
    </row>
    <row r="77" spans="1:28" ht="18" customHeight="1" x14ac:dyDescent="0.2">
      <c r="A77" s="782"/>
      <c r="B77" s="60" t="s">
        <v>172</v>
      </c>
      <c r="C77" s="784"/>
      <c r="D77" s="496" t="s">
        <v>451</v>
      </c>
      <c r="E77" s="612" t="s">
        <v>451</v>
      </c>
      <c r="F77" s="612" t="s">
        <v>451</v>
      </c>
      <c r="G77" s="612" t="s">
        <v>451</v>
      </c>
      <c r="H77" s="613" t="s">
        <v>451</v>
      </c>
      <c r="I77" s="614" t="s">
        <v>451</v>
      </c>
      <c r="J77" s="610" t="s">
        <v>451</v>
      </c>
      <c r="K77" s="568" t="s">
        <v>451</v>
      </c>
      <c r="L77" s="569" t="s">
        <v>451</v>
      </c>
      <c r="M77" s="610" t="s">
        <v>451</v>
      </c>
      <c r="N77" s="568" t="s">
        <v>451</v>
      </c>
      <c r="O77" s="568" t="s">
        <v>451</v>
      </c>
      <c r="P77" s="568" t="s">
        <v>451</v>
      </c>
      <c r="Q77" s="568" t="s">
        <v>451</v>
      </c>
      <c r="R77" s="568" t="s">
        <v>451</v>
      </c>
      <c r="S77" s="568" t="s">
        <v>451</v>
      </c>
      <c r="T77" s="568" t="s">
        <v>451</v>
      </c>
      <c r="U77" s="568" t="s">
        <v>451</v>
      </c>
      <c r="V77" s="568" t="s">
        <v>451</v>
      </c>
      <c r="W77" s="568" t="s">
        <v>451</v>
      </c>
      <c r="X77" s="568" t="s">
        <v>451</v>
      </c>
      <c r="Y77" s="568" t="s">
        <v>451</v>
      </c>
      <c r="Z77" s="616" t="s">
        <v>451</v>
      </c>
      <c r="AA77" s="39"/>
      <c r="AB77" s="4"/>
    </row>
    <row r="78" spans="1:28" ht="18" customHeight="1" x14ac:dyDescent="0.2">
      <c r="A78" s="782"/>
      <c r="B78" s="60" t="s">
        <v>173</v>
      </c>
      <c r="C78" s="784"/>
      <c r="D78" s="466" t="s">
        <v>451</v>
      </c>
      <c r="E78" s="612" t="s">
        <v>451</v>
      </c>
      <c r="F78" s="612" t="s">
        <v>451</v>
      </c>
      <c r="G78" s="612" t="s">
        <v>451</v>
      </c>
      <c r="H78" s="613" t="s">
        <v>451</v>
      </c>
      <c r="I78" s="614" t="s">
        <v>451</v>
      </c>
      <c r="J78" s="610" t="s">
        <v>451</v>
      </c>
      <c r="K78" s="568" t="s">
        <v>451</v>
      </c>
      <c r="L78" s="569" t="s">
        <v>451</v>
      </c>
      <c r="M78" s="610" t="s">
        <v>451</v>
      </c>
      <c r="N78" s="568" t="s">
        <v>451</v>
      </c>
      <c r="O78" s="568" t="s">
        <v>451</v>
      </c>
      <c r="P78" s="568" t="s">
        <v>451</v>
      </c>
      <c r="Q78" s="568" t="s">
        <v>451</v>
      </c>
      <c r="R78" s="568" t="s">
        <v>451</v>
      </c>
      <c r="S78" s="568" t="s">
        <v>451</v>
      </c>
      <c r="T78" s="568" t="s">
        <v>451</v>
      </c>
      <c r="U78" s="568" t="s">
        <v>451</v>
      </c>
      <c r="V78" s="568" t="s">
        <v>451</v>
      </c>
      <c r="W78" s="568" t="s">
        <v>451</v>
      </c>
      <c r="X78" s="568" t="s">
        <v>451</v>
      </c>
      <c r="Y78" s="568" t="s">
        <v>451</v>
      </c>
      <c r="Z78" s="616" t="s">
        <v>451</v>
      </c>
      <c r="AA78" s="39"/>
      <c r="AB78" s="4"/>
    </row>
    <row r="79" spans="1:28" ht="18" customHeight="1" x14ac:dyDescent="0.2">
      <c r="A79" s="782"/>
      <c r="B79" s="60" t="s">
        <v>89</v>
      </c>
      <c r="C79" s="785"/>
      <c r="D79" s="542" t="s">
        <v>451</v>
      </c>
      <c r="E79" s="466" t="s">
        <v>451</v>
      </c>
      <c r="F79" s="466" t="s">
        <v>451</v>
      </c>
      <c r="G79" s="466" t="s">
        <v>451</v>
      </c>
      <c r="H79" s="466" t="s">
        <v>451</v>
      </c>
      <c r="I79" s="617" t="s">
        <v>451</v>
      </c>
      <c r="J79" s="466" t="s">
        <v>451</v>
      </c>
      <c r="K79" s="466" t="s">
        <v>451</v>
      </c>
      <c r="L79" s="436" t="s">
        <v>451</v>
      </c>
      <c r="M79" s="466" t="s">
        <v>451</v>
      </c>
      <c r="N79" s="466" t="s">
        <v>451</v>
      </c>
      <c r="O79" s="542" t="s">
        <v>451</v>
      </c>
      <c r="P79" s="542" t="s">
        <v>451</v>
      </c>
      <c r="Q79" s="542" t="s">
        <v>451</v>
      </c>
      <c r="R79" s="542" t="s">
        <v>451</v>
      </c>
      <c r="S79" s="542" t="s">
        <v>451</v>
      </c>
      <c r="T79" s="542" t="s">
        <v>451</v>
      </c>
      <c r="U79" s="542" t="s">
        <v>451</v>
      </c>
      <c r="V79" s="542" t="s">
        <v>451</v>
      </c>
      <c r="W79" s="542" t="s">
        <v>451</v>
      </c>
      <c r="X79" s="592" t="s">
        <v>451</v>
      </c>
      <c r="Y79" s="618" t="s">
        <v>451</v>
      </c>
      <c r="Z79" s="619" t="s">
        <v>451</v>
      </c>
      <c r="AA79" s="39"/>
      <c r="AB79" s="4"/>
    </row>
    <row r="80" spans="1:28" ht="18" customHeight="1" thickBot="1" x14ac:dyDescent="0.25">
      <c r="A80" s="783"/>
      <c r="B80" s="751" t="s">
        <v>408</v>
      </c>
      <c r="C80" s="774"/>
      <c r="D80" s="483">
        <v>7</v>
      </c>
      <c r="E80" s="483"/>
      <c r="F80" s="483">
        <v>7</v>
      </c>
      <c r="G80" s="483"/>
      <c r="H80" s="483"/>
      <c r="I80" s="620"/>
      <c r="J80" s="786"/>
      <c r="K80" s="787"/>
      <c r="L80" s="787"/>
      <c r="M80" s="787"/>
      <c r="N80" s="787"/>
      <c r="O80" s="787"/>
      <c r="P80" s="787"/>
      <c r="Q80" s="787"/>
      <c r="R80" s="787"/>
      <c r="S80" s="787"/>
      <c r="T80" s="787"/>
      <c r="U80" s="787"/>
      <c r="V80" s="787"/>
      <c r="W80" s="787"/>
      <c r="X80" s="787"/>
      <c r="Y80" s="787"/>
      <c r="Z80" s="788"/>
      <c r="AA80" s="39"/>
      <c r="AB80" s="4"/>
    </row>
    <row r="81" spans="1:28" ht="18" customHeight="1" x14ac:dyDescent="0.2">
      <c r="A81" s="793" t="s">
        <v>174</v>
      </c>
      <c r="B81" s="59" t="s">
        <v>309</v>
      </c>
      <c r="C81" s="754" t="s">
        <v>410</v>
      </c>
      <c r="D81" s="370">
        <v>25</v>
      </c>
      <c r="E81" s="370">
        <v>1</v>
      </c>
      <c r="F81" s="370">
        <v>24</v>
      </c>
      <c r="G81" s="370"/>
      <c r="H81" s="370"/>
      <c r="I81" s="370">
        <v>25</v>
      </c>
      <c r="J81" s="370">
        <v>1</v>
      </c>
      <c r="K81" s="370">
        <v>24</v>
      </c>
      <c r="L81" s="370"/>
      <c r="M81" s="370">
        <v>5</v>
      </c>
      <c r="N81" s="370">
        <v>0</v>
      </c>
      <c r="O81" s="370">
        <v>20</v>
      </c>
      <c r="P81" s="370"/>
      <c r="Q81" s="370"/>
      <c r="R81" s="370"/>
      <c r="S81" s="370">
        <v>15</v>
      </c>
      <c r="T81" s="370">
        <v>10</v>
      </c>
      <c r="U81" s="370">
        <v>10</v>
      </c>
      <c r="V81" s="370"/>
      <c r="W81" s="370"/>
      <c r="X81" s="370"/>
      <c r="Y81" s="370">
        <v>14</v>
      </c>
      <c r="Z81" s="596">
        <v>11</v>
      </c>
      <c r="AA81" s="39"/>
      <c r="AB81" s="4"/>
    </row>
    <row r="82" spans="1:28" ht="18" customHeight="1" x14ac:dyDescent="0.2">
      <c r="A82" s="794"/>
      <c r="B82" s="60" t="s">
        <v>310</v>
      </c>
      <c r="C82" s="784"/>
      <c r="D82" s="597"/>
      <c r="E82" s="597"/>
      <c r="F82" s="597"/>
      <c r="G82" s="597"/>
      <c r="H82" s="536"/>
      <c r="I82" s="598"/>
      <c r="J82" s="610"/>
      <c r="K82" s="568"/>
      <c r="L82" s="569"/>
      <c r="M82" s="610"/>
      <c r="N82" s="568"/>
      <c r="O82" s="568"/>
      <c r="P82" s="568"/>
      <c r="Q82" s="568"/>
      <c r="R82" s="568"/>
      <c r="S82" s="568"/>
      <c r="T82" s="568"/>
      <c r="U82" s="568"/>
      <c r="V82" s="568"/>
      <c r="W82" s="568"/>
      <c r="X82" s="568"/>
      <c r="Y82" s="568"/>
      <c r="Z82" s="616"/>
      <c r="AA82" s="39"/>
      <c r="AB82" s="4"/>
    </row>
    <row r="83" spans="1:28" ht="18" customHeight="1" x14ac:dyDescent="0.2">
      <c r="A83" s="794"/>
      <c r="B83" s="60" t="s">
        <v>175</v>
      </c>
      <c r="C83" s="784"/>
      <c r="D83" s="597"/>
      <c r="E83" s="597"/>
      <c r="F83" s="597"/>
      <c r="G83" s="597"/>
      <c r="H83" s="536"/>
      <c r="I83" s="598"/>
      <c r="J83" s="610"/>
      <c r="K83" s="568"/>
      <c r="L83" s="569"/>
      <c r="M83" s="610"/>
      <c r="N83" s="568"/>
      <c r="O83" s="568"/>
      <c r="P83" s="568"/>
      <c r="Q83" s="568"/>
      <c r="R83" s="568"/>
      <c r="S83" s="568"/>
      <c r="T83" s="568"/>
      <c r="U83" s="568"/>
      <c r="V83" s="568"/>
      <c r="W83" s="568"/>
      <c r="X83" s="568"/>
      <c r="Y83" s="568"/>
      <c r="Z83" s="616"/>
      <c r="AA83" s="39"/>
      <c r="AB83" s="4"/>
    </row>
    <row r="84" spans="1:28" ht="18" customHeight="1" x14ac:dyDescent="0.2">
      <c r="A84" s="794"/>
      <c r="B84" s="143" t="s">
        <v>89</v>
      </c>
      <c r="C84" s="785"/>
      <c r="D84" s="542">
        <v>25</v>
      </c>
      <c r="E84" s="466">
        <v>1</v>
      </c>
      <c r="F84" s="466">
        <v>24</v>
      </c>
      <c r="G84" s="466">
        <v>0</v>
      </c>
      <c r="H84" s="466">
        <v>0</v>
      </c>
      <c r="I84" s="466">
        <v>25</v>
      </c>
      <c r="J84" s="466">
        <v>1</v>
      </c>
      <c r="K84" s="466">
        <v>24</v>
      </c>
      <c r="L84" s="436">
        <v>0</v>
      </c>
      <c r="M84" s="466">
        <v>5</v>
      </c>
      <c r="N84" s="466">
        <v>0</v>
      </c>
      <c r="O84" s="466">
        <v>20</v>
      </c>
      <c r="P84" s="466">
        <v>0</v>
      </c>
      <c r="Q84" s="542">
        <v>0</v>
      </c>
      <c r="R84" s="542">
        <v>0</v>
      </c>
      <c r="S84" s="542">
        <v>15</v>
      </c>
      <c r="T84" s="542">
        <v>10</v>
      </c>
      <c r="U84" s="542">
        <v>10</v>
      </c>
      <c r="V84" s="542">
        <v>0</v>
      </c>
      <c r="W84" s="542">
        <v>0</v>
      </c>
      <c r="X84" s="542">
        <v>0</v>
      </c>
      <c r="Y84" s="618">
        <v>14</v>
      </c>
      <c r="Z84" s="357">
        <v>11</v>
      </c>
      <c r="AA84" s="39"/>
      <c r="AB84" s="4"/>
    </row>
    <row r="85" spans="1:28" ht="18" customHeight="1" thickBot="1" x14ac:dyDescent="0.25">
      <c r="A85" s="795"/>
      <c r="B85" s="751" t="s">
        <v>412</v>
      </c>
      <c r="C85" s="774"/>
      <c r="D85" s="483">
        <v>20</v>
      </c>
      <c r="E85" s="483">
        <v>1</v>
      </c>
      <c r="F85" s="483">
        <v>19</v>
      </c>
      <c r="G85" s="483"/>
      <c r="H85" s="483"/>
      <c r="I85" s="483"/>
      <c r="J85" s="786"/>
      <c r="K85" s="787"/>
      <c r="L85" s="787"/>
      <c r="M85" s="787"/>
      <c r="N85" s="787"/>
      <c r="O85" s="787"/>
      <c r="P85" s="787"/>
      <c r="Q85" s="787"/>
      <c r="R85" s="787"/>
      <c r="S85" s="787"/>
      <c r="T85" s="787"/>
      <c r="U85" s="787"/>
      <c r="V85" s="787"/>
      <c r="W85" s="787"/>
      <c r="X85" s="787"/>
      <c r="Y85" s="787"/>
      <c r="Z85" s="788"/>
      <c r="AA85" s="39"/>
      <c r="AB85" s="4"/>
    </row>
    <row r="86" spans="1:28" ht="18" customHeight="1" x14ac:dyDescent="0.2">
      <c r="A86" s="780" t="s">
        <v>275</v>
      </c>
      <c r="B86" s="59" t="s">
        <v>301</v>
      </c>
      <c r="C86" s="754" t="s">
        <v>410</v>
      </c>
      <c r="D86" s="370">
        <v>42</v>
      </c>
      <c r="E86" s="370">
        <v>42</v>
      </c>
      <c r="F86" s="370">
        <v>0</v>
      </c>
      <c r="G86" s="370">
        <v>0</v>
      </c>
      <c r="H86" s="621">
        <v>0</v>
      </c>
      <c r="I86" s="370">
        <v>42</v>
      </c>
      <c r="J86" s="370">
        <v>38</v>
      </c>
      <c r="K86" s="370">
        <v>4</v>
      </c>
      <c r="L86" s="370">
        <v>0</v>
      </c>
      <c r="M86" s="370">
        <v>6</v>
      </c>
      <c r="N86" s="370">
        <v>0</v>
      </c>
      <c r="O86" s="370">
        <v>36</v>
      </c>
      <c r="P86" s="370">
        <v>0</v>
      </c>
      <c r="Q86" s="370">
        <v>0</v>
      </c>
      <c r="R86" s="370">
        <v>0</v>
      </c>
      <c r="S86" s="370">
        <v>42</v>
      </c>
      <c r="T86" s="370">
        <v>0</v>
      </c>
      <c r="U86" s="370">
        <v>0</v>
      </c>
      <c r="V86" s="370">
        <v>0</v>
      </c>
      <c r="W86" s="370">
        <v>0</v>
      </c>
      <c r="X86" s="370">
        <v>0</v>
      </c>
      <c r="Y86" s="370">
        <v>37</v>
      </c>
      <c r="Z86" s="596">
        <v>5</v>
      </c>
      <c r="AA86" s="39"/>
      <c r="AB86" s="4"/>
    </row>
    <row r="87" spans="1:28" ht="18" customHeight="1" x14ac:dyDescent="0.2">
      <c r="A87" s="782"/>
      <c r="B87" s="62" t="s">
        <v>277</v>
      </c>
      <c r="C87" s="755"/>
      <c r="D87" s="466" t="s">
        <v>451</v>
      </c>
      <c r="E87" s="466" t="s">
        <v>451</v>
      </c>
      <c r="F87" s="466" t="s">
        <v>451</v>
      </c>
      <c r="G87" s="466" t="s">
        <v>451</v>
      </c>
      <c r="H87" s="466" t="s">
        <v>451</v>
      </c>
      <c r="I87" s="466" t="s">
        <v>451</v>
      </c>
      <c r="J87" s="466" t="s">
        <v>451</v>
      </c>
      <c r="K87" s="466" t="s">
        <v>451</v>
      </c>
      <c r="L87" s="466" t="s">
        <v>451</v>
      </c>
      <c r="M87" s="466" t="s">
        <v>451</v>
      </c>
      <c r="N87" s="466" t="s">
        <v>451</v>
      </c>
      <c r="O87" s="466" t="s">
        <v>451</v>
      </c>
      <c r="P87" s="466" t="s">
        <v>451</v>
      </c>
      <c r="Q87" s="466" t="s">
        <v>451</v>
      </c>
      <c r="R87" s="466" t="s">
        <v>451</v>
      </c>
      <c r="S87" s="466" t="s">
        <v>451</v>
      </c>
      <c r="T87" s="466" t="s">
        <v>451</v>
      </c>
      <c r="U87" s="466" t="s">
        <v>451</v>
      </c>
      <c r="V87" s="466" t="s">
        <v>451</v>
      </c>
      <c r="W87" s="466" t="s">
        <v>451</v>
      </c>
      <c r="X87" s="466" t="s">
        <v>451</v>
      </c>
      <c r="Y87" s="466" t="s">
        <v>451</v>
      </c>
      <c r="Z87" s="357" t="s">
        <v>451</v>
      </c>
      <c r="AA87" s="39"/>
      <c r="AB87" s="4"/>
    </row>
    <row r="88" spans="1:28" ht="18" customHeight="1" x14ac:dyDescent="0.2">
      <c r="A88" s="782"/>
      <c r="B88" s="62" t="s">
        <v>302</v>
      </c>
      <c r="C88" s="755"/>
      <c r="D88" s="466"/>
      <c r="E88" s="466"/>
      <c r="F88" s="466"/>
      <c r="G88" s="466"/>
      <c r="H88" s="466"/>
      <c r="I88" s="466"/>
      <c r="J88" s="466"/>
      <c r="K88" s="466"/>
      <c r="L88" s="466"/>
      <c r="M88" s="466"/>
      <c r="N88" s="466"/>
      <c r="O88" s="466"/>
      <c r="P88" s="466"/>
      <c r="Q88" s="466"/>
      <c r="R88" s="466"/>
      <c r="S88" s="466"/>
      <c r="T88" s="466"/>
      <c r="U88" s="466"/>
      <c r="V88" s="466"/>
      <c r="W88" s="466"/>
      <c r="X88" s="466"/>
      <c r="Y88" s="466"/>
      <c r="Z88" s="357"/>
      <c r="AA88" s="39"/>
      <c r="AB88" s="4"/>
    </row>
    <row r="89" spans="1:28" ht="18" customHeight="1" x14ac:dyDescent="0.2">
      <c r="A89" s="782"/>
      <c r="B89" s="60" t="s">
        <v>303</v>
      </c>
      <c r="C89" s="755"/>
      <c r="D89" s="466"/>
      <c r="E89" s="466"/>
      <c r="F89" s="466"/>
      <c r="G89" s="466"/>
      <c r="H89" s="466"/>
      <c r="I89" s="466"/>
      <c r="J89" s="466"/>
      <c r="K89" s="466"/>
      <c r="L89" s="466"/>
      <c r="M89" s="466"/>
      <c r="N89" s="466"/>
      <c r="O89" s="466"/>
      <c r="P89" s="466"/>
      <c r="Q89" s="466"/>
      <c r="R89" s="466"/>
      <c r="S89" s="466"/>
      <c r="T89" s="466"/>
      <c r="U89" s="466"/>
      <c r="V89" s="466"/>
      <c r="W89" s="466"/>
      <c r="X89" s="466"/>
      <c r="Y89" s="466"/>
      <c r="Z89" s="357"/>
      <c r="AA89" s="39"/>
      <c r="AB89" s="4"/>
    </row>
    <row r="90" spans="1:28" ht="18" customHeight="1" x14ac:dyDescent="0.2">
      <c r="A90" s="782"/>
      <c r="B90" s="60" t="s">
        <v>304</v>
      </c>
      <c r="C90" s="755"/>
      <c r="D90" s="466"/>
      <c r="E90" s="466"/>
      <c r="F90" s="466"/>
      <c r="G90" s="466"/>
      <c r="H90" s="466"/>
      <c r="I90" s="466"/>
      <c r="J90" s="466"/>
      <c r="K90" s="466"/>
      <c r="L90" s="466"/>
      <c r="M90" s="466"/>
      <c r="N90" s="466"/>
      <c r="O90" s="466"/>
      <c r="P90" s="466"/>
      <c r="Q90" s="466"/>
      <c r="R90" s="466"/>
      <c r="S90" s="466"/>
      <c r="T90" s="466"/>
      <c r="U90" s="466"/>
      <c r="V90" s="466"/>
      <c r="W90" s="466"/>
      <c r="X90" s="466"/>
      <c r="Y90" s="466"/>
      <c r="Z90" s="357"/>
      <c r="AA90" s="39"/>
      <c r="AB90" s="4"/>
    </row>
    <row r="91" spans="1:28" ht="18" customHeight="1" x14ac:dyDescent="0.2">
      <c r="A91" s="782"/>
      <c r="B91" s="60" t="s">
        <v>305</v>
      </c>
      <c r="C91" s="755"/>
      <c r="D91" s="466"/>
      <c r="E91" s="466"/>
      <c r="F91" s="466"/>
      <c r="G91" s="466"/>
      <c r="H91" s="466"/>
      <c r="I91" s="466"/>
      <c r="J91" s="466"/>
      <c r="K91" s="466"/>
      <c r="L91" s="466"/>
      <c r="M91" s="466"/>
      <c r="N91" s="466"/>
      <c r="O91" s="466"/>
      <c r="P91" s="466"/>
      <c r="Q91" s="466"/>
      <c r="R91" s="466"/>
      <c r="S91" s="466"/>
      <c r="T91" s="466"/>
      <c r="U91" s="466"/>
      <c r="V91" s="466"/>
      <c r="W91" s="466"/>
      <c r="X91" s="466"/>
      <c r="Y91" s="466"/>
      <c r="Z91" s="357"/>
      <c r="AA91" s="39"/>
      <c r="AB91" s="4"/>
    </row>
    <row r="92" spans="1:28" ht="18" customHeight="1" x14ac:dyDescent="0.2">
      <c r="A92" s="782"/>
      <c r="B92" s="60" t="s">
        <v>306</v>
      </c>
      <c r="C92" s="784"/>
      <c r="D92" s="568">
        <v>47</v>
      </c>
      <c r="E92" s="568">
        <v>43</v>
      </c>
      <c r="F92" s="568">
        <v>0</v>
      </c>
      <c r="G92" s="568">
        <v>0</v>
      </c>
      <c r="H92" s="568">
        <v>4</v>
      </c>
      <c r="I92" s="622">
        <v>38</v>
      </c>
      <c r="J92" s="610">
        <v>47</v>
      </c>
      <c r="K92" s="568">
        <v>0</v>
      </c>
      <c r="L92" s="569">
        <v>0</v>
      </c>
      <c r="M92" s="610">
        <v>0</v>
      </c>
      <c r="N92" s="568">
        <v>0</v>
      </c>
      <c r="O92" s="568">
        <v>47</v>
      </c>
      <c r="P92" s="568">
        <v>0</v>
      </c>
      <c r="Q92" s="568">
        <v>0</v>
      </c>
      <c r="R92" s="568">
        <v>0</v>
      </c>
      <c r="S92" s="568">
        <v>43</v>
      </c>
      <c r="T92" s="568">
        <v>4</v>
      </c>
      <c r="U92" s="568">
        <v>0</v>
      </c>
      <c r="V92" s="568">
        <v>4</v>
      </c>
      <c r="W92" s="568">
        <v>0</v>
      </c>
      <c r="X92" s="568">
        <v>0</v>
      </c>
      <c r="Y92" s="568">
        <v>47</v>
      </c>
      <c r="Z92" s="616">
        <v>0</v>
      </c>
      <c r="AA92" s="39"/>
      <c r="AB92" s="4"/>
    </row>
    <row r="93" spans="1:28" ht="18" customHeight="1" x14ac:dyDescent="0.2">
      <c r="A93" s="782"/>
      <c r="B93" s="60" t="s">
        <v>89</v>
      </c>
      <c r="C93" s="785"/>
      <c r="D93" s="542" t="s">
        <v>451</v>
      </c>
      <c r="E93" s="466" t="s">
        <v>451</v>
      </c>
      <c r="F93" s="466" t="s">
        <v>451</v>
      </c>
      <c r="G93" s="466" t="s">
        <v>451</v>
      </c>
      <c r="H93" s="468" t="s">
        <v>451</v>
      </c>
      <c r="I93" s="466" t="s">
        <v>451</v>
      </c>
      <c r="J93" s="466" t="s">
        <v>451</v>
      </c>
      <c r="K93" s="466" t="s">
        <v>451</v>
      </c>
      <c r="L93" s="436" t="s">
        <v>451</v>
      </c>
      <c r="M93" s="466" t="s">
        <v>451</v>
      </c>
      <c r="N93" s="466" t="s">
        <v>451</v>
      </c>
      <c r="O93" s="466" t="s">
        <v>451</v>
      </c>
      <c r="P93" s="466" t="s">
        <v>451</v>
      </c>
      <c r="Q93" s="466" t="s">
        <v>451</v>
      </c>
      <c r="R93" s="466" t="s">
        <v>451</v>
      </c>
      <c r="S93" s="466" t="s">
        <v>451</v>
      </c>
      <c r="T93" s="466" t="s">
        <v>451</v>
      </c>
      <c r="U93" s="466" t="s">
        <v>451</v>
      </c>
      <c r="V93" s="466" t="s">
        <v>451</v>
      </c>
      <c r="W93" s="466" t="s">
        <v>451</v>
      </c>
      <c r="X93" s="466" t="s">
        <v>451</v>
      </c>
      <c r="Y93" s="466" t="s">
        <v>451</v>
      </c>
      <c r="Z93" s="357" t="s">
        <v>451</v>
      </c>
      <c r="AA93" s="39"/>
      <c r="AB93" s="4"/>
    </row>
    <row r="94" spans="1:28" ht="18" customHeight="1" thickBot="1" x14ac:dyDescent="0.25">
      <c r="A94" s="783"/>
      <c r="B94" s="751" t="s">
        <v>408</v>
      </c>
      <c r="C94" s="774"/>
      <c r="D94" s="483">
        <v>90</v>
      </c>
      <c r="E94" s="483">
        <v>85</v>
      </c>
      <c r="F94" s="483">
        <v>1</v>
      </c>
      <c r="G94" s="483">
        <v>0</v>
      </c>
      <c r="H94" s="315">
        <v>4</v>
      </c>
      <c r="I94" s="483">
        <v>80</v>
      </c>
      <c r="J94" s="786"/>
      <c r="K94" s="787"/>
      <c r="L94" s="787"/>
      <c r="M94" s="787"/>
      <c r="N94" s="787"/>
      <c r="O94" s="787"/>
      <c r="P94" s="787"/>
      <c r="Q94" s="787"/>
      <c r="R94" s="787"/>
      <c r="S94" s="787"/>
      <c r="T94" s="787"/>
      <c r="U94" s="787"/>
      <c r="V94" s="787"/>
      <c r="W94" s="787"/>
      <c r="X94" s="787"/>
      <c r="Y94" s="787"/>
      <c r="Z94" s="788"/>
      <c r="AA94" s="39"/>
      <c r="AB94" s="4"/>
    </row>
    <row r="95" spans="1:28" ht="18" customHeight="1" x14ac:dyDescent="0.2">
      <c r="A95" s="780" t="s">
        <v>176</v>
      </c>
      <c r="B95" s="59" t="s">
        <v>199</v>
      </c>
      <c r="C95" s="754" t="s">
        <v>410</v>
      </c>
      <c r="D95" s="370"/>
      <c r="E95" s="370"/>
      <c r="F95" s="370"/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596"/>
      <c r="AA95" s="39"/>
      <c r="AB95" s="4"/>
    </row>
    <row r="96" spans="1:28" ht="18" customHeight="1" x14ac:dyDescent="0.2">
      <c r="A96" s="781"/>
      <c r="B96" s="62" t="s">
        <v>200</v>
      </c>
      <c r="C96" s="755"/>
      <c r="D96" s="466"/>
      <c r="E96" s="466"/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357"/>
      <c r="AA96" s="39"/>
      <c r="AB96" s="4"/>
    </row>
    <row r="97" spans="1:29" ht="18" customHeight="1" x14ac:dyDescent="0.2">
      <c r="A97" s="782"/>
      <c r="B97" s="60" t="s">
        <v>201</v>
      </c>
      <c r="C97" s="784"/>
      <c r="D97" s="466"/>
      <c r="E97" s="466"/>
      <c r="F97" s="466"/>
      <c r="G97" s="466"/>
      <c r="H97" s="466"/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6"/>
      <c r="T97" s="466"/>
      <c r="U97" s="466"/>
      <c r="V97" s="466"/>
      <c r="W97" s="466"/>
      <c r="X97" s="466"/>
      <c r="Y97" s="466"/>
      <c r="Z97" s="357"/>
      <c r="AA97" s="39"/>
      <c r="AB97" s="4"/>
    </row>
    <row r="98" spans="1:29" ht="18" customHeight="1" x14ac:dyDescent="0.2">
      <c r="A98" s="782"/>
      <c r="B98" s="60" t="s">
        <v>202</v>
      </c>
      <c r="C98" s="784"/>
      <c r="D98" s="466" t="s">
        <v>451</v>
      </c>
      <c r="E98" s="466" t="s">
        <v>451</v>
      </c>
      <c r="F98" s="466" t="s">
        <v>451</v>
      </c>
      <c r="G98" s="466" t="s">
        <v>451</v>
      </c>
      <c r="H98" s="466" t="s">
        <v>451</v>
      </c>
      <c r="I98" s="466" t="s">
        <v>451</v>
      </c>
      <c r="J98" s="466" t="s">
        <v>451</v>
      </c>
      <c r="K98" s="466" t="s">
        <v>451</v>
      </c>
      <c r="L98" s="466" t="s">
        <v>451</v>
      </c>
      <c r="M98" s="466" t="s">
        <v>451</v>
      </c>
      <c r="N98" s="466" t="s">
        <v>451</v>
      </c>
      <c r="O98" s="466" t="s">
        <v>451</v>
      </c>
      <c r="P98" s="466" t="s">
        <v>451</v>
      </c>
      <c r="Q98" s="466" t="s">
        <v>451</v>
      </c>
      <c r="R98" s="466" t="s">
        <v>451</v>
      </c>
      <c r="S98" s="466" t="s">
        <v>451</v>
      </c>
      <c r="T98" s="466" t="s">
        <v>451</v>
      </c>
      <c r="U98" s="466" t="s">
        <v>451</v>
      </c>
      <c r="V98" s="466" t="s">
        <v>451</v>
      </c>
      <c r="W98" s="466" t="s">
        <v>451</v>
      </c>
      <c r="X98" s="466" t="s">
        <v>451</v>
      </c>
      <c r="Y98" s="466" t="s">
        <v>451</v>
      </c>
      <c r="Z98" s="357" t="s">
        <v>451</v>
      </c>
      <c r="AA98" s="39"/>
      <c r="AB98" s="4"/>
    </row>
    <row r="99" spans="1:29" ht="18" customHeight="1" x14ac:dyDescent="0.2">
      <c r="A99" s="782"/>
      <c r="B99" s="60" t="s">
        <v>89</v>
      </c>
      <c r="C99" s="785"/>
      <c r="D99" s="466" t="s">
        <v>451</v>
      </c>
      <c r="E99" s="466" t="s">
        <v>451</v>
      </c>
      <c r="F99" s="466" t="s">
        <v>451</v>
      </c>
      <c r="G99" s="466" t="s">
        <v>451</v>
      </c>
      <c r="H99" s="466" t="s">
        <v>451</v>
      </c>
      <c r="I99" s="466" t="s">
        <v>451</v>
      </c>
      <c r="J99" s="466" t="s">
        <v>451</v>
      </c>
      <c r="K99" s="466" t="s">
        <v>451</v>
      </c>
      <c r="L99" s="466" t="s">
        <v>451</v>
      </c>
      <c r="M99" s="466" t="s">
        <v>451</v>
      </c>
      <c r="N99" s="466" t="s">
        <v>451</v>
      </c>
      <c r="O99" s="466" t="s">
        <v>451</v>
      </c>
      <c r="P99" s="466" t="s">
        <v>451</v>
      </c>
      <c r="Q99" s="466" t="s">
        <v>451</v>
      </c>
      <c r="R99" s="466" t="s">
        <v>451</v>
      </c>
      <c r="S99" s="466" t="s">
        <v>451</v>
      </c>
      <c r="T99" s="466" t="s">
        <v>451</v>
      </c>
      <c r="U99" s="466" t="s">
        <v>451</v>
      </c>
      <c r="V99" s="466" t="s">
        <v>451</v>
      </c>
      <c r="W99" s="466" t="s">
        <v>451</v>
      </c>
      <c r="X99" s="466" t="s">
        <v>451</v>
      </c>
      <c r="Y99" s="466" t="s">
        <v>451</v>
      </c>
      <c r="Z99" s="357" t="s">
        <v>451</v>
      </c>
      <c r="AA99" s="39"/>
      <c r="AB99" s="4"/>
    </row>
    <row r="100" spans="1:29" ht="18" customHeight="1" thickBot="1" x14ac:dyDescent="0.25">
      <c r="A100" s="783"/>
      <c r="B100" s="751" t="s">
        <v>408</v>
      </c>
      <c r="C100" s="774"/>
      <c r="D100" s="483">
        <v>0</v>
      </c>
      <c r="E100" s="483"/>
      <c r="F100" s="483">
        <v>0</v>
      </c>
      <c r="G100" s="483"/>
      <c r="H100" s="483"/>
      <c r="I100" s="483"/>
      <c r="J100" s="786"/>
      <c r="K100" s="787"/>
      <c r="L100" s="787"/>
      <c r="M100" s="787"/>
      <c r="N100" s="787"/>
      <c r="O100" s="787"/>
      <c r="P100" s="787"/>
      <c r="Q100" s="787"/>
      <c r="R100" s="787"/>
      <c r="S100" s="787"/>
      <c r="T100" s="787"/>
      <c r="U100" s="787"/>
      <c r="V100" s="787"/>
      <c r="W100" s="787"/>
      <c r="X100" s="787"/>
      <c r="Y100" s="787"/>
      <c r="Z100" s="788"/>
      <c r="AA100" s="39"/>
      <c r="AB100" s="4"/>
    </row>
    <row r="101" spans="1:29" ht="18" customHeight="1" x14ac:dyDescent="0.2">
      <c r="A101" s="780" t="s">
        <v>299</v>
      </c>
      <c r="B101" s="59" t="s">
        <v>177</v>
      </c>
      <c r="C101" s="754" t="s">
        <v>410</v>
      </c>
      <c r="D101" s="370">
        <v>37</v>
      </c>
      <c r="E101" s="370">
        <v>34</v>
      </c>
      <c r="F101" s="370">
        <v>3</v>
      </c>
      <c r="G101" s="370">
        <v>0</v>
      </c>
      <c r="H101" s="370">
        <v>0</v>
      </c>
      <c r="I101" s="370"/>
      <c r="J101" s="370"/>
      <c r="K101" s="370"/>
      <c r="L101" s="370">
        <v>37</v>
      </c>
      <c r="M101" s="370">
        <v>22</v>
      </c>
      <c r="N101" s="370">
        <v>7</v>
      </c>
      <c r="O101" s="370">
        <v>15</v>
      </c>
      <c r="P101" s="370"/>
      <c r="Q101" s="370"/>
      <c r="R101" s="370"/>
      <c r="S101" s="370"/>
      <c r="T101" s="370">
        <v>37</v>
      </c>
      <c r="U101" s="370"/>
      <c r="V101" s="370">
        <v>37</v>
      </c>
      <c r="W101" s="370"/>
      <c r="X101" s="370"/>
      <c r="Y101" s="370">
        <v>37</v>
      </c>
      <c r="Z101" s="596"/>
      <c r="AA101" s="39"/>
      <c r="AB101" s="4"/>
    </row>
    <row r="102" spans="1:29" ht="18" customHeight="1" x14ac:dyDescent="0.2">
      <c r="A102" s="782"/>
      <c r="B102" s="60" t="s">
        <v>284</v>
      </c>
      <c r="C102" s="784"/>
      <c r="D102" s="466">
        <v>46</v>
      </c>
      <c r="E102" s="466">
        <v>46</v>
      </c>
      <c r="F102" s="466">
        <v>0</v>
      </c>
      <c r="G102" s="466">
        <v>0</v>
      </c>
      <c r="H102" s="466">
        <v>0</v>
      </c>
      <c r="I102" s="466"/>
      <c r="J102" s="466"/>
      <c r="K102" s="466"/>
      <c r="L102" s="466">
        <v>46</v>
      </c>
      <c r="M102" s="466">
        <v>17</v>
      </c>
      <c r="N102" s="466"/>
      <c r="O102" s="466">
        <v>29</v>
      </c>
      <c r="P102" s="466"/>
      <c r="Q102" s="466"/>
      <c r="R102" s="466"/>
      <c r="S102" s="466"/>
      <c r="T102" s="466">
        <v>46</v>
      </c>
      <c r="U102" s="466"/>
      <c r="V102" s="466">
        <v>46</v>
      </c>
      <c r="W102" s="466"/>
      <c r="X102" s="466"/>
      <c r="Y102" s="466">
        <v>46</v>
      </c>
      <c r="Z102" s="357"/>
      <c r="AA102" s="39"/>
      <c r="AB102" s="4"/>
    </row>
    <row r="103" spans="1:29" ht="18" customHeight="1" x14ac:dyDescent="0.2">
      <c r="A103" s="782"/>
      <c r="B103" s="60" t="s">
        <v>264</v>
      </c>
      <c r="C103" s="784"/>
      <c r="D103" s="466">
        <v>26</v>
      </c>
      <c r="E103" s="466">
        <v>26</v>
      </c>
      <c r="F103" s="466">
        <v>0</v>
      </c>
      <c r="G103" s="466">
        <v>0</v>
      </c>
      <c r="H103" s="466">
        <v>0</v>
      </c>
      <c r="I103" s="466"/>
      <c r="J103" s="466"/>
      <c r="K103" s="466"/>
      <c r="L103" s="466">
        <v>26</v>
      </c>
      <c r="M103" s="466">
        <v>26</v>
      </c>
      <c r="N103" s="466">
        <v>26</v>
      </c>
      <c r="O103" s="466"/>
      <c r="P103" s="466"/>
      <c r="Q103" s="466"/>
      <c r="R103" s="466"/>
      <c r="S103" s="466"/>
      <c r="T103" s="466">
        <v>26</v>
      </c>
      <c r="U103" s="466"/>
      <c r="V103" s="466">
        <v>26</v>
      </c>
      <c r="W103" s="466"/>
      <c r="X103" s="466"/>
      <c r="Y103" s="466">
        <v>26</v>
      </c>
      <c r="Z103" s="357"/>
      <c r="AA103" s="39"/>
      <c r="AB103" s="4"/>
    </row>
    <row r="104" spans="1:29" ht="18" customHeight="1" x14ac:dyDescent="0.2">
      <c r="A104" s="782"/>
      <c r="B104" s="60" t="s">
        <v>285</v>
      </c>
      <c r="C104" s="784"/>
      <c r="D104" s="466">
        <v>0</v>
      </c>
      <c r="E104" s="466"/>
      <c r="F104" s="466"/>
      <c r="G104" s="466"/>
      <c r="H104" s="466"/>
      <c r="I104" s="466"/>
      <c r="J104" s="466"/>
      <c r="K104" s="466"/>
      <c r="L104" s="466"/>
      <c r="M104" s="466"/>
      <c r="N104" s="466"/>
      <c r="O104" s="466"/>
      <c r="P104" s="466"/>
      <c r="Q104" s="466"/>
      <c r="R104" s="466"/>
      <c r="S104" s="466"/>
      <c r="T104" s="466"/>
      <c r="U104" s="466"/>
      <c r="V104" s="466"/>
      <c r="W104" s="466"/>
      <c r="X104" s="466"/>
      <c r="Y104" s="466">
        <v>0</v>
      </c>
      <c r="Z104" s="357"/>
      <c r="AA104" s="39"/>
      <c r="AB104" s="39"/>
      <c r="AC104" s="169"/>
    </row>
    <row r="105" spans="1:29" ht="18" customHeight="1" x14ac:dyDescent="0.2">
      <c r="A105" s="782"/>
      <c r="B105" s="60" t="s">
        <v>89</v>
      </c>
      <c r="C105" s="785"/>
      <c r="D105" s="466">
        <v>109</v>
      </c>
      <c r="E105" s="466">
        <v>106</v>
      </c>
      <c r="F105" s="466">
        <v>3</v>
      </c>
      <c r="G105" s="466">
        <v>0</v>
      </c>
      <c r="H105" s="466">
        <v>0</v>
      </c>
      <c r="I105" s="466">
        <v>0</v>
      </c>
      <c r="J105" s="466">
        <v>0</v>
      </c>
      <c r="K105" s="466">
        <v>0</v>
      </c>
      <c r="L105" s="466">
        <v>109</v>
      </c>
      <c r="M105" s="466">
        <v>65</v>
      </c>
      <c r="N105" s="466">
        <v>48</v>
      </c>
      <c r="O105" s="466">
        <v>44</v>
      </c>
      <c r="P105" s="466">
        <v>0</v>
      </c>
      <c r="Q105" s="466">
        <v>0</v>
      </c>
      <c r="R105" s="466">
        <v>0</v>
      </c>
      <c r="S105" s="466">
        <v>0</v>
      </c>
      <c r="T105" s="466">
        <v>109</v>
      </c>
      <c r="U105" s="466">
        <v>0</v>
      </c>
      <c r="V105" s="466">
        <v>109</v>
      </c>
      <c r="W105" s="466">
        <v>0</v>
      </c>
      <c r="X105" s="466">
        <v>0</v>
      </c>
      <c r="Y105" s="466">
        <v>109</v>
      </c>
      <c r="Z105" s="357">
        <v>0</v>
      </c>
      <c r="AA105" s="196"/>
      <c r="AB105" s="39"/>
      <c r="AC105" s="169"/>
    </row>
    <row r="106" spans="1:29" ht="18" customHeight="1" thickBot="1" x14ac:dyDescent="0.25">
      <c r="A106" s="783"/>
      <c r="B106" s="751" t="s">
        <v>408</v>
      </c>
      <c r="C106" s="774"/>
      <c r="D106" s="483">
        <v>118</v>
      </c>
      <c r="E106" s="483">
        <v>113</v>
      </c>
      <c r="F106" s="483">
        <v>5</v>
      </c>
      <c r="G106" s="483"/>
      <c r="H106" s="483"/>
      <c r="I106" s="483"/>
      <c r="J106" s="786"/>
      <c r="K106" s="787"/>
      <c r="L106" s="787"/>
      <c r="M106" s="787"/>
      <c r="N106" s="787"/>
      <c r="O106" s="787"/>
      <c r="P106" s="787"/>
      <c r="Q106" s="787"/>
      <c r="R106" s="787"/>
      <c r="S106" s="787"/>
      <c r="T106" s="787"/>
      <c r="U106" s="787"/>
      <c r="V106" s="787"/>
      <c r="W106" s="787"/>
      <c r="X106" s="787"/>
      <c r="Y106" s="787"/>
      <c r="Z106" s="788"/>
      <c r="AA106" s="39"/>
      <c r="AB106" s="39"/>
      <c r="AC106" s="169"/>
    </row>
    <row r="107" spans="1:29" ht="18" customHeight="1" x14ac:dyDescent="0.2">
      <c r="A107" s="780" t="s">
        <v>186</v>
      </c>
      <c r="B107" s="61" t="s">
        <v>203</v>
      </c>
      <c r="C107" s="754" t="s">
        <v>442</v>
      </c>
      <c r="D107" s="370" t="s">
        <v>451</v>
      </c>
      <c r="E107" s="370" t="s">
        <v>451</v>
      </c>
      <c r="F107" s="370" t="s">
        <v>451</v>
      </c>
      <c r="G107" s="370" t="s">
        <v>451</v>
      </c>
      <c r="H107" s="370" t="s">
        <v>451</v>
      </c>
      <c r="I107" s="370" t="s">
        <v>451</v>
      </c>
      <c r="J107" s="370" t="s">
        <v>451</v>
      </c>
      <c r="K107" s="370" t="s">
        <v>451</v>
      </c>
      <c r="L107" s="370" t="s">
        <v>451</v>
      </c>
      <c r="M107" s="370" t="s">
        <v>451</v>
      </c>
      <c r="N107" s="370" t="s">
        <v>451</v>
      </c>
      <c r="O107" s="370" t="s">
        <v>451</v>
      </c>
      <c r="P107" s="370" t="s">
        <v>451</v>
      </c>
      <c r="Q107" s="370" t="s">
        <v>451</v>
      </c>
      <c r="R107" s="370" t="s">
        <v>451</v>
      </c>
      <c r="S107" s="370" t="s">
        <v>451</v>
      </c>
      <c r="T107" s="370" t="s">
        <v>451</v>
      </c>
      <c r="U107" s="370" t="s">
        <v>451</v>
      </c>
      <c r="V107" s="370" t="s">
        <v>451</v>
      </c>
      <c r="W107" s="370" t="s">
        <v>451</v>
      </c>
      <c r="X107" s="370" t="s">
        <v>451</v>
      </c>
      <c r="Y107" s="370" t="s">
        <v>451</v>
      </c>
      <c r="Z107" s="596" t="s">
        <v>451</v>
      </c>
      <c r="AA107" s="477"/>
      <c r="AB107" s="477"/>
      <c r="AC107" s="477"/>
    </row>
    <row r="108" spans="1:29" ht="18" customHeight="1" x14ac:dyDescent="0.2">
      <c r="A108" s="781"/>
      <c r="B108" s="453" t="s">
        <v>204</v>
      </c>
      <c r="C108" s="755"/>
      <c r="D108" s="466"/>
      <c r="E108" s="466"/>
      <c r="F108" s="466"/>
      <c r="G108" s="466"/>
      <c r="H108" s="466"/>
      <c r="I108" s="466"/>
      <c r="J108" s="466"/>
      <c r="K108" s="466"/>
      <c r="L108" s="466"/>
      <c r="M108" s="466"/>
      <c r="N108" s="466"/>
      <c r="O108" s="466"/>
      <c r="P108" s="466"/>
      <c r="Q108" s="466"/>
      <c r="R108" s="466"/>
      <c r="S108" s="466"/>
      <c r="T108" s="466"/>
      <c r="U108" s="466"/>
      <c r="V108" s="466"/>
      <c r="W108" s="466"/>
      <c r="X108" s="466"/>
      <c r="Y108" s="466"/>
      <c r="Z108" s="357"/>
      <c r="AA108" s="477"/>
      <c r="AB108" s="477"/>
      <c r="AC108" s="477"/>
    </row>
    <row r="109" spans="1:29" ht="18" customHeight="1" x14ac:dyDescent="0.2">
      <c r="A109" s="781"/>
      <c r="B109" s="453" t="s">
        <v>205</v>
      </c>
      <c r="C109" s="755"/>
      <c r="D109" s="466"/>
      <c r="E109" s="466"/>
      <c r="F109" s="466"/>
      <c r="G109" s="466"/>
      <c r="H109" s="466"/>
      <c r="I109" s="466"/>
      <c r="J109" s="466"/>
      <c r="K109" s="466"/>
      <c r="L109" s="466"/>
      <c r="M109" s="466"/>
      <c r="N109" s="466"/>
      <c r="O109" s="466"/>
      <c r="P109" s="466"/>
      <c r="Q109" s="466"/>
      <c r="R109" s="466"/>
      <c r="S109" s="466"/>
      <c r="T109" s="466"/>
      <c r="U109" s="466"/>
      <c r="V109" s="466"/>
      <c r="W109" s="466"/>
      <c r="X109" s="466"/>
      <c r="Y109" s="466"/>
      <c r="Z109" s="357"/>
      <c r="AA109" s="477"/>
      <c r="AB109" s="477"/>
      <c r="AC109" s="477"/>
    </row>
    <row r="110" spans="1:29" ht="18" customHeight="1" x14ac:dyDescent="0.2">
      <c r="A110" s="781"/>
      <c r="B110" s="453" t="s">
        <v>206</v>
      </c>
      <c r="C110" s="755"/>
      <c r="D110" s="466" t="s">
        <v>451</v>
      </c>
      <c r="E110" s="466" t="s">
        <v>451</v>
      </c>
      <c r="F110" s="466" t="s">
        <v>451</v>
      </c>
      <c r="G110" s="466" t="s">
        <v>451</v>
      </c>
      <c r="H110" s="466" t="s">
        <v>451</v>
      </c>
      <c r="I110" s="466" t="s">
        <v>451</v>
      </c>
      <c r="J110" s="466" t="s">
        <v>451</v>
      </c>
      <c r="K110" s="466" t="s">
        <v>451</v>
      </c>
      <c r="L110" s="466" t="s">
        <v>451</v>
      </c>
      <c r="M110" s="466" t="s">
        <v>451</v>
      </c>
      <c r="N110" s="466" t="s">
        <v>451</v>
      </c>
      <c r="O110" s="466" t="s">
        <v>451</v>
      </c>
      <c r="P110" s="466" t="s">
        <v>451</v>
      </c>
      <c r="Q110" s="466" t="s">
        <v>451</v>
      </c>
      <c r="R110" s="466" t="s">
        <v>451</v>
      </c>
      <c r="S110" s="466" t="s">
        <v>451</v>
      </c>
      <c r="T110" s="466" t="s">
        <v>451</v>
      </c>
      <c r="U110" s="466" t="s">
        <v>451</v>
      </c>
      <c r="V110" s="466" t="s">
        <v>451</v>
      </c>
      <c r="W110" s="466" t="s">
        <v>451</v>
      </c>
      <c r="X110" s="466" t="s">
        <v>451</v>
      </c>
      <c r="Y110" s="466" t="s">
        <v>451</v>
      </c>
      <c r="Z110" s="357" t="s">
        <v>451</v>
      </c>
      <c r="AA110" s="477"/>
      <c r="AB110" s="477"/>
      <c r="AC110" s="477"/>
    </row>
    <row r="111" spans="1:29" ht="18" customHeight="1" x14ac:dyDescent="0.2">
      <c r="A111" s="781"/>
      <c r="B111" s="453" t="s">
        <v>207</v>
      </c>
      <c r="C111" s="755"/>
      <c r="D111" s="466"/>
      <c r="E111" s="466"/>
      <c r="F111" s="466"/>
      <c r="G111" s="466"/>
      <c r="H111" s="466"/>
      <c r="I111" s="466"/>
      <c r="J111" s="466"/>
      <c r="K111" s="466"/>
      <c r="L111" s="466"/>
      <c r="M111" s="466"/>
      <c r="N111" s="466"/>
      <c r="O111" s="466"/>
      <c r="P111" s="466"/>
      <c r="Q111" s="466"/>
      <c r="R111" s="466"/>
      <c r="S111" s="466"/>
      <c r="T111" s="466"/>
      <c r="U111" s="466"/>
      <c r="V111" s="466"/>
      <c r="W111" s="466"/>
      <c r="X111" s="466"/>
      <c r="Y111" s="466"/>
      <c r="Z111" s="357"/>
      <c r="AA111" s="477"/>
      <c r="AB111" s="477"/>
      <c r="AC111" s="477"/>
    </row>
    <row r="112" spans="1:29" ht="18" customHeight="1" x14ac:dyDescent="0.2">
      <c r="A112" s="781"/>
      <c r="B112" s="461" t="s">
        <v>183</v>
      </c>
      <c r="C112" s="755"/>
      <c r="D112" s="466"/>
      <c r="E112" s="466"/>
      <c r="F112" s="466"/>
      <c r="G112" s="466"/>
      <c r="H112" s="466"/>
      <c r="I112" s="466"/>
      <c r="J112" s="466"/>
      <c r="K112" s="466"/>
      <c r="L112" s="466"/>
      <c r="M112" s="466"/>
      <c r="N112" s="466"/>
      <c r="O112" s="466"/>
      <c r="P112" s="466"/>
      <c r="Q112" s="466"/>
      <c r="R112" s="466"/>
      <c r="S112" s="466"/>
      <c r="T112" s="466"/>
      <c r="U112" s="466"/>
      <c r="V112" s="466"/>
      <c r="W112" s="466"/>
      <c r="X112" s="466"/>
      <c r="Y112" s="466"/>
      <c r="Z112" s="357"/>
      <c r="AA112" s="477"/>
      <c r="AB112" s="477"/>
      <c r="AC112" s="477"/>
    </row>
    <row r="113" spans="1:29" ht="18" customHeight="1" x14ac:dyDescent="0.2">
      <c r="A113" s="781"/>
      <c r="B113" s="460" t="s">
        <v>184</v>
      </c>
      <c r="C113" s="757"/>
      <c r="D113" s="568"/>
      <c r="E113" s="568"/>
      <c r="F113" s="568"/>
      <c r="G113" s="568"/>
      <c r="H113" s="569"/>
      <c r="I113" s="479"/>
      <c r="J113" s="610"/>
      <c r="K113" s="568"/>
      <c r="L113" s="569"/>
      <c r="M113" s="610"/>
      <c r="N113" s="568"/>
      <c r="O113" s="568"/>
      <c r="P113" s="568"/>
      <c r="Q113" s="568"/>
      <c r="R113" s="568"/>
      <c r="S113" s="568"/>
      <c r="T113" s="568"/>
      <c r="U113" s="568"/>
      <c r="V113" s="568"/>
      <c r="W113" s="568"/>
      <c r="X113" s="568"/>
      <c r="Y113" s="568"/>
      <c r="Z113" s="616"/>
      <c r="AA113" s="477"/>
      <c r="AB113" s="477"/>
      <c r="AC113" s="477"/>
    </row>
    <row r="114" spans="1:29" ht="18" customHeight="1" x14ac:dyDescent="0.2">
      <c r="A114" s="791"/>
      <c r="B114" s="460" t="s">
        <v>208</v>
      </c>
      <c r="C114" s="757"/>
      <c r="D114" s="466"/>
      <c r="E114" s="466"/>
      <c r="F114" s="466"/>
      <c r="G114" s="466"/>
      <c r="H114" s="466"/>
      <c r="I114" s="466"/>
      <c r="J114" s="466"/>
      <c r="K114" s="466"/>
      <c r="L114" s="466"/>
      <c r="M114" s="466"/>
      <c r="N114" s="466"/>
      <c r="O114" s="466"/>
      <c r="P114" s="466"/>
      <c r="Q114" s="466"/>
      <c r="R114" s="466"/>
      <c r="S114" s="466"/>
      <c r="T114" s="466"/>
      <c r="U114" s="466"/>
      <c r="V114" s="466"/>
      <c r="W114" s="466"/>
      <c r="X114" s="466"/>
      <c r="Y114" s="466"/>
      <c r="Z114" s="357"/>
      <c r="AA114" s="477"/>
      <c r="AB114" s="477"/>
      <c r="AC114" s="477"/>
    </row>
    <row r="115" spans="1:29" ht="18" customHeight="1" x14ac:dyDescent="0.2">
      <c r="A115" s="791"/>
      <c r="B115" s="460" t="s">
        <v>89</v>
      </c>
      <c r="C115" s="758"/>
      <c r="D115" s="466" t="s">
        <v>451</v>
      </c>
      <c r="E115" s="466" t="s">
        <v>451</v>
      </c>
      <c r="F115" s="466" t="s">
        <v>451</v>
      </c>
      <c r="G115" s="466" t="s">
        <v>451</v>
      </c>
      <c r="H115" s="466" t="s">
        <v>451</v>
      </c>
      <c r="I115" s="466" t="s">
        <v>451</v>
      </c>
      <c r="J115" s="466" t="s">
        <v>451</v>
      </c>
      <c r="K115" s="466" t="s">
        <v>451</v>
      </c>
      <c r="L115" s="466" t="s">
        <v>451</v>
      </c>
      <c r="M115" s="466" t="s">
        <v>451</v>
      </c>
      <c r="N115" s="466" t="s">
        <v>451</v>
      </c>
      <c r="O115" s="466" t="s">
        <v>451</v>
      </c>
      <c r="P115" s="466" t="s">
        <v>451</v>
      </c>
      <c r="Q115" s="466" t="s">
        <v>451</v>
      </c>
      <c r="R115" s="466" t="s">
        <v>451</v>
      </c>
      <c r="S115" s="466" t="s">
        <v>451</v>
      </c>
      <c r="T115" s="466" t="s">
        <v>451</v>
      </c>
      <c r="U115" s="466" t="s">
        <v>451</v>
      </c>
      <c r="V115" s="466" t="s">
        <v>451</v>
      </c>
      <c r="W115" s="466" t="s">
        <v>451</v>
      </c>
      <c r="X115" s="466" t="s">
        <v>451</v>
      </c>
      <c r="Y115" s="466" t="s">
        <v>451</v>
      </c>
      <c r="Z115" s="357" t="s">
        <v>451</v>
      </c>
      <c r="AA115" s="477"/>
      <c r="AB115" s="477"/>
      <c r="AC115" s="477"/>
    </row>
    <row r="116" spans="1:29" ht="18" customHeight="1" thickBot="1" x14ac:dyDescent="0.25">
      <c r="A116" s="792"/>
      <c r="B116" s="751" t="s">
        <v>443</v>
      </c>
      <c r="C116" s="752"/>
      <c r="D116" s="483">
        <v>7</v>
      </c>
      <c r="E116" s="483">
        <v>1.4</v>
      </c>
      <c r="F116" s="483">
        <v>6</v>
      </c>
      <c r="G116" s="483"/>
      <c r="H116" s="315"/>
      <c r="I116" s="483"/>
      <c r="J116" s="715"/>
      <c r="K116" s="789"/>
      <c r="L116" s="789"/>
      <c r="M116" s="789"/>
      <c r="N116" s="789"/>
      <c r="O116" s="789"/>
      <c r="P116" s="789"/>
      <c r="Q116" s="789"/>
      <c r="R116" s="789"/>
      <c r="S116" s="789"/>
      <c r="T116" s="789"/>
      <c r="U116" s="789"/>
      <c r="V116" s="789"/>
      <c r="W116" s="789"/>
      <c r="X116" s="789"/>
      <c r="Y116" s="789"/>
      <c r="Z116" s="790"/>
      <c r="AA116" s="477"/>
      <c r="AB116" s="477"/>
      <c r="AC116" s="477"/>
    </row>
    <row r="117" spans="1:29" ht="18" customHeight="1" x14ac:dyDescent="0.2">
      <c r="A117" s="780" t="s">
        <v>325</v>
      </c>
      <c r="B117" s="59" t="s">
        <v>326</v>
      </c>
      <c r="C117" s="754" t="s">
        <v>410</v>
      </c>
      <c r="D117" s="623">
        <v>12</v>
      </c>
      <c r="E117" s="624">
        <v>9</v>
      </c>
      <c r="F117" s="624">
        <v>3</v>
      </c>
      <c r="G117" s="624">
        <v>0</v>
      </c>
      <c r="H117" s="624">
        <v>0</v>
      </c>
      <c r="I117" s="624">
        <v>9</v>
      </c>
      <c r="J117" s="624">
        <v>12</v>
      </c>
      <c r="K117" s="624"/>
      <c r="L117" s="679"/>
      <c r="M117" s="679">
        <v>9</v>
      </c>
      <c r="N117" s="624">
        <v>0</v>
      </c>
      <c r="O117" s="624">
        <v>0</v>
      </c>
      <c r="P117" s="624">
        <v>0</v>
      </c>
      <c r="Q117" s="624">
        <v>3</v>
      </c>
      <c r="R117" s="624">
        <v>3</v>
      </c>
      <c r="S117" s="624">
        <v>9</v>
      </c>
      <c r="T117" s="624">
        <v>0</v>
      </c>
      <c r="U117" s="624">
        <v>0</v>
      </c>
      <c r="V117" s="624">
        <v>0</v>
      </c>
      <c r="W117" s="624">
        <v>0</v>
      </c>
      <c r="X117" s="624">
        <v>0</v>
      </c>
      <c r="Y117" s="624">
        <v>0</v>
      </c>
      <c r="Z117" s="625">
        <v>12</v>
      </c>
      <c r="AA117" s="39"/>
      <c r="AB117" s="39"/>
      <c r="AC117" s="169"/>
    </row>
    <row r="118" spans="1:29" ht="18" customHeight="1" x14ac:dyDescent="0.2">
      <c r="A118" s="781"/>
      <c r="B118" s="60" t="s">
        <v>89</v>
      </c>
      <c r="C118" s="755"/>
      <c r="D118" s="466">
        <v>12</v>
      </c>
      <c r="E118" s="466">
        <v>9</v>
      </c>
      <c r="F118" s="466">
        <v>3</v>
      </c>
      <c r="G118" s="466">
        <v>0</v>
      </c>
      <c r="H118" s="466">
        <v>0</v>
      </c>
      <c r="I118" s="466">
        <v>9</v>
      </c>
      <c r="J118" s="466">
        <v>12</v>
      </c>
      <c r="K118" s="466">
        <v>0</v>
      </c>
      <c r="L118" s="466">
        <v>0</v>
      </c>
      <c r="M118" s="466">
        <v>9</v>
      </c>
      <c r="N118" s="466">
        <v>0</v>
      </c>
      <c r="O118" s="466">
        <v>0</v>
      </c>
      <c r="P118" s="466">
        <v>0</v>
      </c>
      <c r="Q118" s="466">
        <v>3</v>
      </c>
      <c r="R118" s="466">
        <v>3</v>
      </c>
      <c r="S118" s="466">
        <v>9</v>
      </c>
      <c r="T118" s="466">
        <v>0</v>
      </c>
      <c r="U118" s="466">
        <v>0</v>
      </c>
      <c r="V118" s="466">
        <v>0</v>
      </c>
      <c r="W118" s="466">
        <v>0</v>
      </c>
      <c r="X118" s="466">
        <v>0</v>
      </c>
      <c r="Y118" s="466">
        <v>0</v>
      </c>
      <c r="Z118" s="357">
        <v>12</v>
      </c>
      <c r="AA118" s="39"/>
      <c r="AB118" s="39"/>
      <c r="AC118" s="169"/>
    </row>
    <row r="119" spans="1:29" ht="18" customHeight="1" thickBot="1" x14ac:dyDescent="0.25">
      <c r="A119" s="783"/>
      <c r="B119" s="751" t="s">
        <v>408</v>
      </c>
      <c r="C119" s="774"/>
      <c r="D119" s="483">
        <v>14</v>
      </c>
      <c r="E119" s="483">
        <v>14</v>
      </c>
      <c r="F119" s="483">
        <v>0</v>
      </c>
      <c r="G119" s="483">
        <v>0</v>
      </c>
      <c r="H119" s="483">
        <v>0</v>
      </c>
      <c r="I119" s="483">
        <v>0</v>
      </c>
      <c r="J119" s="796"/>
      <c r="K119" s="797"/>
      <c r="L119" s="797"/>
      <c r="M119" s="797"/>
      <c r="N119" s="797"/>
      <c r="O119" s="797"/>
      <c r="P119" s="797"/>
      <c r="Q119" s="797"/>
      <c r="R119" s="797"/>
      <c r="S119" s="797"/>
      <c r="T119" s="797"/>
      <c r="U119" s="797"/>
      <c r="V119" s="797"/>
      <c r="W119" s="797"/>
      <c r="X119" s="797"/>
      <c r="Y119" s="797"/>
      <c r="Z119" s="798"/>
      <c r="AA119" s="39"/>
      <c r="AB119" s="39"/>
      <c r="AC119" s="169"/>
    </row>
    <row r="120" spans="1:29" ht="16.2" x14ac:dyDescent="0.2">
      <c r="A120" s="237" t="s">
        <v>477</v>
      </c>
      <c r="B120" s="32"/>
      <c r="C120" s="42"/>
      <c r="D120" s="35"/>
      <c r="E120" s="35"/>
      <c r="F120" s="35"/>
      <c r="G120" s="35"/>
      <c r="H120" s="35"/>
      <c r="I120" s="35"/>
      <c r="J120" s="37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9"/>
      <c r="AB120" s="4"/>
    </row>
    <row r="121" spans="1:29" ht="16.2" x14ac:dyDescent="0.2">
      <c r="A121" s="237"/>
      <c r="B121" s="239"/>
      <c r="C121" s="42"/>
      <c r="D121" s="35"/>
      <c r="E121" s="35"/>
      <c r="F121" s="35"/>
      <c r="G121" s="35"/>
      <c r="H121" s="35"/>
      <c r="I121" s="35"/>
      <c r="J121" s="37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9"/>
      <c r="AB121" s="4"/>
    </row>
    <row r="122" spans="1:29" ht="16.2" x14ac:dyDescent="0.2">
      <c r="A122" s="237"/>
      <c r="B122" s="239"/>
      <c r="C122" s="42"/>
      <c r="D122" s="35"/>
      <c r="E122" s="35"/>
      <c r="F122" s="35"/>
      <c r="G122" s="35"/>
      <c r="H122" s="35"/>
      <c r="I122" s="35"/>
      <c r="J122" s="37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9"/>
      <c r="AB122" s="4"/>
    </row>
    <row r="123" spans="1:29" ht="30" customHeight="1" x14ac:dyDescent="0.2">
      <c r="A123" s="34"/>
      <c r="B123" s="32"/>
      <c r="C123" s="42"/>
      <c r="D123" s="35"/>
      <c r="E123" s="35"/>
      <c r="F123" s="35"/>
      <c r="G123" s="35"/>
      <c r="H123" s="35"/>
      <c r="I123" s="35"/>
      <c r="J123" s="37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9"/>
      <c r="AB123" s="4"/>
    </row>
    <row r="124" spans="1:29" ht="30" customHeight="1" x14ac:dyDescent="0.2">
      <c r="A124" s="34"/>
      <c r="B124" s="32"/>
      <c r="C124" s="42"/>
      <c r="D124" s="35"/>
      <c r="E124" s="35"/>
      <c r="F124" s="35"/>
      <c r="G124" s="35"/>
      <c r="H124" s="35"/>
      <c r="I124" s="35"/>
      <c r="J124" s="37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9"/>
      <c r="AB124" s="4"/>
    </row>
    <row r="125" spans="1:29" ht="30" customHeight="1" x14ac:dyDescent="0.2">
      <c r="A125" s="34"/>
      <c r="B125" s="32"/>
      <c r="C125" s="42"/>
      <c r="D125" s="35"/>
      <c r="E125" s="35"/>
      <c r="F125" s="35"/>
      <c r="G125" s="35"/>
      <c r="H125" s="35"/>
      <c r="I125" s="35"/>
      <c r="J125" s="37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9"/>
      <c r="AB125" s="4"/>
    </row>
    <row r="126" spans="1:29" ht="30" customHeight="1" x14ac:dyDescent="0.2">
      <c r="A126" s="34"/>
      <c r="B126" s="32"/>
      <c r="C126" s="42"/>
      <c r="D126" s="35"/>
      <c r="E126" s="35"/>
      <c r="F126" s="35"/>
      <c r="G126" s="35"/>
      <c r="H126" s="35"/>
      <c r="I126" s="35"/>
      <c r="J126" s="37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9"/>
      <c r="AB126" s="4"/>
    </row>
    <row r="127" spans="1:29" ht="30" customHeight="1" x14ac:dyDescent="0.2">
      <c r="A127" s="34"/>
      <c r="B127" s="32"/>
      <c r="C127" s="42"/>
      <c r="D127" s="35"/>
      <c r="E127" s="35"/>
      <c r="F127" s="35"/>
      <c r="G127" s="35"/>
      <c r="H127" s="35"/>
      <c r="I127" s="35"/>
      <c r="J127" s="37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9"/>
      <c r="AB127" s="4"/>
    </row>
    <row r="128" spans="1:29" ht="30" customHeight="1" x14ac:dyDescent="0.2">
      <c r="A128" s="34"/>
      <c r="B128" s="32"/>
      <c r="C128" s="42"/>
      <c r="D128" s="35"/>
      <c r="E128" s="35"/>
      <c r="F128" s="35"/>
      <c r="G128" s="35"/>
      <c r="H128" s="35"/>
      <c r="I128" s="35"/>
      <c r="J128" s="37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9"/>
      <c r="AB128" s="4"/>
    </row>
    <row r="129" spans="1:28" ht="30" customHeight="1" x14ac:dyDescent="0.2">
      <c r="A129" s="34"/>
      <c r="B129" s="32"/>
      <c r="C129" s="42"/>
      <c r="D129" s="35"/>
      <c r="E129" s="35"/>
      <c r="F129" s="35"/>
      <c r="G129" s="35"/>
      <c r="H129" s="35"/>
      <c r="I129" s="35"/>
      <c r="J129" s="37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9"/>
      <c r="AB129" s="4"/>
    </row>
    <row r="130" spans="1:28" ht="30" customHeight="1" x14ac:dyDescent="0.2">
      <c r="A130" s="34"/>
      <c r="B130" s="32"/>
      <c r="C130" s="42"/>
      <c r="D130" s="35"/>
      <c r="E130" s="35"/>
      <c r="F130" s="35"/>
      <c r="G130" s="35"/>
      <c r="H130" s="35"/>
      <c r="I130" s="35"/>
      <c r="J130" s="37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9"/>
      <c r="AB130" s="4"/>
    </row>
    <row r="131" spans="1:28" ht="30" customHeight="1" x14ac:dyDescent="0.2">
      <c r="A131" s="34"/>
      <c r="B131" s="32"/>
      <c r="C131" s="42"/>
      <c r="D131" s="35"/>
      <c r="E131" s="35"/>
      <c r="F131" s="35"/>
      <c r="G131" s="35"/>
      <c r="H131" s="35"/>
      <c r="I131" s="35"/>
      <c r="J131" s="37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9"/>
      <c r="AB131" s="4"/>
    </row>
    <row r="132" spans="1:28" ht="30" customHeight="1" x14ac:dyDescent="0.2">
      <c r="A132" s="34"/>
      <c r="B132" s="32"/>
      <c r="C132" s="42"/>
      <c r="D132" s="35"/>
      <c r="E132" s="35"/>
      <c r="F132" s="35"/>
      <c r="G132" s="35"/>
      <c r="H132" s="35"/>
      <c r="I132" s="35"/>
      <c r="J132" s="37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9"/>
      <c r="AB132" s="4"/>
    </row>
    <row r="133" spans="1:28" ht="30" customHeight="1" x14ac:dyDescent="0.2">
      <c r="A133" s="34"/>
      <c r="B133" s="32"/>
      <c r="C133" s="42"/>
      <c r="D133" s="35"/>
      <c r="E133" s="35"/>
      <c r="F133" s="35"/>
      <c r="G133" s="35"/>
      <c r="H133" s="35"/>
      <c r="I133" s="35"/>
      <c r="J133" s="37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9"/>
      <c r="AB133" s="4"/>
    </row>
    <row r="134" spans="1:28" ht="30" customHeight="1" x14ac:dyDescent="0.2">
      <c r="A134" s="34"/>
      <c r="B134" s="32"/>
      <c r="C134" s="42"/>
      <c r="D134" s="35"/>
      <c r="E134" s="35"/>
      <c r="F134" s="35"/>
      <c r="G134" s="35"/>
      <c r="H134" s="35"/>
      <c r="I134" s="35"/>
      <c r="J134" s="37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9"/>
      <c r="AB134" s="4"/>
    </row>
    <row r="135" spans="1:28" ht="30" customHeight="1" x14ac:dyDescent="0.2">
      <c r="A135" s="34"/>
      <c r="B135" s="32"/>
      <c r="C135" s="42"/>
      <c r="D135" s="35"/>
      <c r="E135" s="35"/>
      <c r="F135" s="35"/>
      <c r="G135" s="35"/>
      <c r="H135" s="35"/>
      <c r="I135" s="35"/>
      <c r="J135" s="37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9"/>
      <c r="AB135" s="4"/>
    </row>
    <row r="136" spans="1:28" ht="30" customHeight="1" x14ac:dyDescent="0.2">
      <c r="A136" s="34"/>
      <c r="B136" s="32"/>
      <c r="C136" s="42"/>
      <c r="D136" s="35"/>
      <c r="E136" s="35"/>
      <c r="F136" s="35"/>
      <c r="G136" s="35"/>
      <c r="H136" s="35"/>
      <c r="I136" s="35"/>
      <c r="J136" s="37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9"/>
      <c r="AB136" s="4"/>
    </row>
    <row r="137" spans="1:28" ht="30" customHeight="1" x14ac:dyDescent="0.2">
      <c r="A137" s="34"/>
      <c r="B137" s="32"/>
      <c r="C137" s="42"/>
      <c r="D137" s="35"/>
      <c r="E137" s="35"/>
      <c r="F137" s="35"/>
      <c r="G137" s="35"/>
      <c r="H137" s="35"/>
      <c r="I137" s="35"/>
      <c r="J137" s="37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9"/>
      <c r="AB137" s="4"/>
    </row>
    <row r="138" spans="1:28" ht="30" customHeight="1" x14ac:dyDescent="0.2">
      <c r="A138" s="34"/>
      <c r="B138" s="32"/>
      <c r="C138" s="42"/>
      <c r="D138" s="35"/>
      <c r="E138" s="35"/>
      <c r="F138" s="35"/>
      <c r="G138" s="35"/>
      <c r="H138" s="35"/>
      <c r="I138" s="35"/>
      <c r="J138" s="37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9"/>
      <c r="AB138" s="4"/>
    </row>
    <row r="139" spans="1:28" ht="30" customHeight="1" x14ac:dyDescent="0.2">
      <c r="A139" s="34"/>
      <c r="B139" s="32"/>
      <c r="C139" s="42"/>
      <c r="D139" s="35"/>
      <c r="E139" s="35"/>
      <c r="F139" s="35"/>
      <c r="G139" s="35"/>
      <c r="H139" s="35"/>
      <c r="I139" s="35"/>
      <c r="J139" s="37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4"/>
      <c r="AB139" s="4"/>
    </row>
    <row r="140" spans="1:28" ht="30" customHeight="1" x14ac:dyDescent="0.2">
      <c r="A140" s="34"/>
      <c r="B140" s="32"/>
      <c r="C140" s="42"/>
      <c r="D140" s="35"/>
      <c r="E140" s="35"/>
      <c r="F140" s="35"/>
      <c r="G140" s="35"/>
      <c r="H140" s="35"/>
      <c r="I140" s="35"/>
      <c r="J140" s="37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4"/>
      <c r="AB140" s="4"/>
    </row>
    <row r="141" spans="1:28" ht="30" customHeight="1" x14ac:dyDescent="0.2">
      <c r="A141" s="34"/>
      <c r="B141" s="32"/>
      <c r="C141" s="42"/>
      <c r="D141" s="35"/>
      <c r="E141" s="35"/>
      <c r="F141" s="35"/>
      <c r="G141" s="35"/>
      <c r="H141" s="35"/>
      <c r="I141" s="35"/>
      <c r="J141" s="37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8" ht="16.2" x14ac:dyDescent="0.2">
      <c r="A142" s="34"/>
      <c r="B142" s="32"/>
      <c r="C142" s="42"/>
      <c r="D142" s="35"/>
      <c r="E142" s="35"/>
      <c r="F142" s="35"/>
      <c r="G142" s="35"/>
      <c r="H142" s="35"/>
      <c r="I142" s="35"/>
      <c r="J142" s="37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8" ht="16.2" x14ac:dyDescent="0.2">
      <c r="A143" s="34"/>
      <c r="B143" s="32"/>
      <c r="C143" s="42"/>
      <c r="D143" s="35"/>
      <c r="E143" s="35"/>
      <c r="F143" s="35"/>
      <c r="G143" s="35"/>
      <c r="H143" s="35"/>
      <c r="I143" s="35"/>
      <c r="J143" s="37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8" x14ac:dyDescent="0.2">
      <c r="A144" s="4" t="s">
        <v>81</v>
      </c>
      <c r="B144" s="184"/>
      <c r="C144" s="18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x14ac:dyDescent="0.2">
      <c r="A145" s="4" t="s">
        <v>82</v>
      </c>
      <c r="B145" s="184"/>
      <c r="C145" s="18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x14ac:dyDescent="0.2">
      <c r="A146" s="2"/>
      <c r="B146" s="184"/>
      <c r="C146" s="184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184"/>
      <c r="C147" s="184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184"/>
      <c r="C148" s="184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184"/>
      <c r="C149" s="184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184"/>
      <c r="C150" s="184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184"/>
      <c r="C151" s="184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184"/>
      <c r="C152" s="184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184"/>
      <c r="C153" s="184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184"/>
      <c r="C154" s="184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184"/>
      <c r="C155" s="184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184"/>
      <c r="C156" s="18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184"/>
      <c r="C157" s="184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184"/>
      <c r="C158" s="18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184"/>
      <c r="C159" s="18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184"/>
      <c r="C160" s="184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184"/>
      <c r="C161" s="184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184"/>
      <c r="C162" s="184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184"/>
      <c r="C163" s="184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184"/>
      <c r="C164" s="184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184"/>
      <c r="C165" s="184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184"/>
      <c r="C166" s="184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184"/>
      <c r="C167" s="184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184"/>
      <c r="C168" s="184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184"/>
      <c r="C169" s="184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184"/>
      <c r="C170" s="184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184"/>
      <c r="C171" s="184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184"/>
      <c r="C172" s="184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184"/>
      <c r="C173" s="184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184"/>
      <c r="C174" s="18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184"/>
      <c r="C175" s="184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184"/>
      <c r="C176" s="184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184"/>
      <c r="C177" s="184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184"/>
      <c r="C178" s="184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184"/>
      <c r="C179" s="184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184"/>
      <c r="C180" s="184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184"/>
      <c r="C181" s="184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184"/>
      <c r="C182" s="184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184"/>
      <c r="C183" s="184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184"/>
      <c r="C184" s="184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184"/>
      <c r="C185" s="184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</sheetData>
  <mergeCells count="92">
    <mergeCell ref="J36:Z36"/>
    <mergeCell ref="A11:B12"/>
    <mergeCell ref="J12:Z12"/>
    <mergeCell ref="B29:B30"/>
    <mergeCell ref="J30:Z30"/>
    <mergeCell ref="A19:A32"/>
    <mergeCell ref="B19:B20"/>
    <mergeCell ref="J20:Z20"/>
    <mergeCell ref="B21:B22"/>
    <mergeCell ref="J22:Z22"/>
    <mergeCell ref="B23:B24"/>
    <mergeCell ref="J24:Z24"/>
    <mergeCell ref="B25:B26"/>
    <mergeCell ref="J26:Z26"/>
    <mergeCell ref="A13:B14"/>
    <mergeCell ref="J14:Z14"/>
    <mergeCell ref="A15:B16"/>
    <mergeCell ref="A2:A10"/>
    <mergeCell ref="X2:Z2"/>
    <mergeCell ref="E2:H2"/>
    <mergeCell ref="J2:L2"/>
    <mergeCell ref="M2:Q2"/>
    <mergeCell ref="M3:O4"/>
    <mergeCell ref="Q6:Q9"/>
    <mergeCell ref="J4:J8"/>
    <mergeCell ref="K4:L4"/>
    <mergeCell ref="K6:K8"/>
    <mergeCell ref="L6:L9"/>
    <mergeCell ref="S3:W3"/>
    <mergeCell ref="R2:W2"/>
    <mergeCell ref="J16:Z16"/>
    <mergeCell ref="C33:C35"/>
    <mergeCell ref="A42:A46"/>
    <mergeCell ref="C42:C45"/>
    <mergeCell ref="B46:C46"/>
    <mergeCell ref="B41:C41"/>
    <mergeCell ref="A37:A41"/>
    <mergeCell ref="B27:B28"/>
    <mergeCell ref="J28:Z28"/>
    <mergeCell ref="A17:B18"/>
    <mergeCell ref="J18:Z18"/>
    <mergeCell ref="A117:A119"/>
    <mergeCell ref="C117:C118"/>
    <mergeCell ref="B119:C119"/>
    <mergeCell ref="J64:Z64"/>
    <mergeCell ref="C86:C93"/>
    <mergeCell ref="B94:C94"/>
    <mergeCell ref="B116:C116"/>
    <mergeCell ref="C76:C79"/>
    <mergeCell ref="B80:C80"/>
    <mergeCell ref="C81:C84"/>
    <mergeCell ref="C65:C74"/>
    <mergeCell ref="A33:A36"/>
    <mergeCell ref="J119:Z119"/>
    <mergeCell ref="B31:B32"/>
    <mergeCell ref="J32:Z32"/>
    <mergeCell ref="B85:C85"/>
    <mergeCell ref="B54:C54"/>
    <mergeCell ref="C55:C63"/>
    <mergeCell ref="B75:C75"/>
    <mergeCell ref="C101:C105"/>
    <mergeCell ref="B106:C106"/>
    <mergeCell ref="C50:C53"/>
    <mergeCell ref="B49:C49"/>
    <mergeCell ref="J49:Z49"/>
    <mergeCell ref="J41:Z41"/>
    <mergeCell ref="C37:C40"/>
    <mergeCell ref="B36:C36"/>
    <mergeCell ref="J46:Z46"/>
    <mergeCell ref="J116:Z116"/>
    <mergeCell ref="C47:C48"/>
    <mergeCell ref="A50:A54"/>
    <mergeCell ref="A55:A64"/>
    <mergeCell ref="J85:Z85"/>
    <mergeCell ref="J54:Z54"/>
    <mergeCell ref="B64:C64"/>
    <mergeCell ref="A65:A75"/>
    <mergeCell ref="J75:Z75"/>
    <mergeCell ref="A47:A49"/>
    <mergeCell ref="A107:A116"/>
    <mergeCell ref="C107:C115"/>
    <mergeCell ref="A81:A85"/>
    <mergeCell ref="A76:A80"/>
    <mergeCell ref="A86:A94"/>
    <mergeCell ref="J80:Z80"/>
    <mergeCell ref="J94:Z94"/>
    <mergeCell ref="J106:Z106"/>
    <mergeCell ref="A101:A106"/>
    <mergeCell ref="A95:A100"/>
    <mergeCell ref="C95:C99"/>
    <mergeCell ref="B100:C100"/>
    <mergeCell ref="J100:Z100"/>
  </mergeCells>
  <phoneticPr fontId="3"/>
  <printOptions horizontalCentered="1"/>
  <pageMargins left="0.7" right="0.7" top="0.75" bottom="0.75" header="0.3" footer="0.3"/>
  <pageSetup paperSize="9" scale="65" firstPageNumber="69" fitToWidth="2" fitToHeight="2" pageOrder="overThenDown" orientation="portrait" r:id="rId1"/>
  <headerFooter scaleWithDoc="0">
    <oddFooter>&amp;C&amp;"ＭＳ ゴシック,標準"&amp;18- &amp;P -</oddFooter>
  </headerFooter>
  <rowBreaks count="1" manualBreakCount="1">
    <brk id="64" max="25" man="1"/>
  </rowBreaks>
  <colBreaks count="1" manualBreakCount="1">
    <brk id="12" max="11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92"/>
  <sheetViews>
    <sheetView view="pageBreakPreview" zoomScale="70" zoomScaleNormal="75" zoomScaleSheetLayoutView="70" workbookViewId="0">
      <pane xSplit="2" ySplit="10" topLeftCell="C11" activePane="bottomRight" state="frozen"/>
      <selection activeCell="Q28" activeCellId="1" sqref="H10 Q28"/>
      <selection pane="topRight" activeCell="Q28" activeCellId="1" sqref="H10 Q28"/>
      <selection pane="bottomLeft" activeCell="Q28" activeCellId="1" sqref="H10 Q28"/>
      <selection pane="bottomRight" activeCell="H38" sqref="H38"/>
    </sheetView>
  </sheetViews>
  <sheetFormatPr defaultColWidth="10.59765625" defaultRowHeight="14.4" x14ac:dyDescent="0.2"/>
  <cols>
    <col min="1" max="1" width="5" style="1" customWidth="1"/>
    <col min="2" max="2" width="13.59765625" style="183" customWidth="1"/>
    <col min="3" max="3" width="14" style="183" customWidth="1"/>
    <col min="4" max="4" width="10.19921875" style="1" customWidth="1"/>
    <col min="5" max="25" width="7.3984375" style="1" customWidth="1"/>
    <col min="26" max="27" width="12.59765625" style="1" customWidth="1"/>
    <col min="28" max="37" width="4.59765625" style="1" customWidth="1"/>
    <col min="38" max="16384" width="10.59765625" style="1"/>
  </cols>
  <sheetData>
    <row r="1" spans="1:27" s="210" customFormat="1" ht="30" customHeight="1" thickBot="1" x14ac:dyDescent="0.25">
      <c r="A1" s="204" t="s">
        <v>114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 t="s">
        <v>0</v>
      </c>
      <c r="Q1" s="206"/>
      <c r="R1" s="207"/>
      <c r="S1" s="207"/>
      <c r="T1" s="207"/>
      <c r="U1" s="207"/>
    </row>
    <row r="2" spans="1:27" ht="18.75" customHeight="1" x14ac:dyDescent="0.2">
      <c r="A2" s="811" t="s">
        <v>84</v>
      </c>
      <c r="B2" s="54"/>
      <c r="C2" s="54"/>
      <c r="D2" s="54"/>
      <c r="E2" s="817" t="s">
        <v>117</v>
      </c>
      <c r="F2" s="818"/>
      <c r="G2" s="818"/>
      <c r="H2" s="819"/>
      <c r="I2" s="817" t="s">
        <v>53</v>
      </c>
      <c r="J2" s="818"/>
      <c r="K2" s="856"/>
      <c r="L2" s="863" t="s">
        <v>70</v>
      </c>
      <c r="M2" s="818"/>
      <c r="N2" s="818"/>
      <c r="O2" s="818"/>
      <c r="P2" s="818"/>
      <c r="Q2" s="864" t="s">
        <v>358</v>
      </c>
      <c r="R2" s="815"/>
      <c r="S2" s="815"/>
      <c r="T2" s="815"/>
      <c r="U2" s="815"/>
      <c r="V2" s="837"/>
      <c r="W2" s="814" t="s">
        <v>44</v>
      </c>
      <c r="X2" s="815"/>
      <c r="Y2" s="816"/>
      <c r="Z2" s="39"/>
      <c r="AA2" s="4"/>
    </row>
    <row r="3" spans="1:27" ht="18.75" customHeight="1" x14ac:dyDescent="0.2">
      <c r="A3" s="812"/>
      <c r="B3" s="55"/>
      <c r="C3" s="55"/>
      <c r="D3" s="55" t="s">
        <v>16</v>
      </c>
      <c r="E3" s="352"/>
      <c r="F3" s="55"/>
      <c r="G3" s="55"/>
      <c r="H3" s="100"/>
      <c r="I3" s="262"/>
      <c r="J3" s="93"/>
      <c r="K3" s="262"/>
      <c r="L3" s="820" t="s">
        <v>71</v>
      </c>
      <c r="M3" s="821"/>
      <c r="N3" s="822"/>
      <c r="O3" s="265" t="s">
        <v>353</v>
      </c>
      <c r="P3" s="55" t="s">
        <v>19</v>
      </c>
      <c r="Q3" s="94" t="s">
        <v>359</v>
      </c>
      <c r="R3" s="834" t="s">
        <v>357</v>
      </c>
      <c r="S3" s="835"/>
      <c r="T3" s="835"/>
      <c r="U3" s="835"/>
      <c r="V3" s="836"/>
      <c r="W3" s="106" t="s">
        <v>66</v>
      </c>
      <c r="X3" s="69"/>
      <c r="Y3" s="95"/>
      <c r="Z3" s="39"/>
      <c r="AA3" s="4"/>
    </row>
    <row r="4" spans="1:27" ht="18.75" customHeight="1" x14ac:dyDescent="0.2">
      <c r="A4" s="812"/>
      <c r="B4" s="55"/>
      <c r="C4" s="55"/>
      <c r="D4" s="55" t="s">
        <v>0</v>
      </c>
      <c r="E4" s="353" t="s">
        <v>17</v>
      </c>
      <c r="F4" s="55" t="s">
        <v>18</v>
      </c>
      <c r="G4" s="55" t="s">
        <v>350</v>
      </c>
      <c r="H4" s="325" t="s">
        <v>19</v>
      </c>
      <c r="I4" s="857" t="s">
        <v>56</v>
      </c>
      <c r="J4" s="830" t="s">
        <v>54</v>
      </c>
      <c r="K4" s="831"/>
      <c r="L4" s="823"/>
      <c r="M4" s="824"/>
      <c r="N4" s="825"/>
      <c r="O4" s="265" t="s">
        <v>354</v>
      </c>
      <c r="P4" s="55" t="s">
        <v>26</v>
      </c>
      <c r="Q4" s="55" t="s">
        <v>360</v>
      </c>
      <c r="R4" s="55" t="s">
        <v>20</v>
      </c>
      <c r="S4" s="55" t="s">
        <v>21</v>
      </c>
      <c r="T4" s="91"/>
      <c r="U4" s="91"/>
      <c r="V4" s="91"/>
      <c r="W4" s="96" t="s">
        <v>72</v>
      </c>
      <c r="X4" s="97" t="s">
        <v>73</v>
      </c>
      <c r="Y4" s="98" t="s">
        <v>42</v>
      </c>
      <c r="Z4" s="39"/>
      <c r="AA4" s="4"/>
    </row>
    <row r="5" spans="1:27" ht="18.75" customHeight="1" x14ac:dyDescent="0.2">
      <c r="A5" s="812"/>
      <c r="B5" s="55"/>
      <c r="C5" s="55"/>
      <c r="D5" s="55" t="s">
        <v>23</v>
      </c>
      <c r="E5" s="353" t="s">
        <v>24</v>
      </c>
      <c r="F5" s="55" t="s">
        <v>25</v>
      </c>
      <c r="G5" s="55" t="s">
        <v>351</v>
      </c>
      <c r="H5" s="325" t="s">
        <v>26</v>
      </c>
      <c r="I5" s="858"/>
      <c r="J5" s="696"/>
      <c r="K5" s="697"/>
      <c r="L5" s="661"/>
      <c r="M5" s="99"/>
      <c r="N5" s="353"/>
      <c r="O5" s="55" t="s">
        <v>355</v>
      </c>
      <c r="P5" s="55" t="s">
        <v>28</v>
      </c>
      <c r="Q5" s="55" t="s">
        <v>361</v>
      </c>
      <c r="R5" s="55" t="s">
        <v>118</v>
      </c>
      <c r="S5" s="55" t="s">
        <v>52</v>
      </c>
      <c r="T5" s="94" t="s">
        <v>363</v>
      </c>
      <c r="U5" s="94" t="s">
        <v>364</v>
      </c>
      <c r="V5" s="94" t="s">
        <v>366</v>
      </c>
      <c r="W5" s="96" t="s">
        <v>66</v>
      </c>
      <c r="X5" s="97" t="s">
        <v>75</v>
      </c>
      <c r="Y5" s="98"/>
      <c r="Z5" s="39"/>
      <c r="AA5" s="4"/>
    </row>
    <row r="6" spans="1:27" ht="18.75" customHeight="1" x14ac:dyDescent="0.2">
      <c r="A6" s="812"/>
      <c r="B6" s="55" t="s">
        <v>4</v>
      </c>
      <c r="C6" s="55" t="s">
        <v>99</v>
      </c>
      <c r="D6" s="55" t="s">
        <v>0</v>
      </c>
      <c r="E6" s="353" t="s">
        <v>27</v>
      </c>
      <c r="F6" s="55" t="s">
        <v>18</v>
      </c>
      <c r="G6" s="55" t="s">
        <v>352</v>
      </c>
      <c r="H6" s="325" t="s">
        <v>28</v>
      </c>
      <c r="I6" s="858"/>
      <c r="J6" s="832" t="s">
        <v>55</v>
      </c>
      <c r="K6" s="826" t="s">
        <v>57</v>
      </c>
      <c r="L6" s="661" t="s">
        <v>22</v>
      </c>
      <c r="M6" s="352" t="s">
        <v>40</v>
      </c>
      <c r="N6" s="353" t="s">
        <v>1</v>
      </c>
      <c r="O6" s="55"/>
      <c r="P6" s="861" t="s">
        <v>356</v>
      </c>
      <c r="Q6" s="266" t="s">
        <v>51</v>
      </c>
      <c r="R6" s="55" t="s">
        <v>76</v>
      </c>
      <c r="S6" s="55" t="s">
        <v>76</v>
      </c>
      <c r="T6" s="268" t="s">
        <v>364</v>
      </c>
      <c r="U6" s="96" t="s">
        <v>365</v>
      </c>
      <c r="V6" s="96" t="s">
        <v>367</v>
      </c>
      <c r="W6" s="96" t="s">
        <v>77</v>
      </c>
      <c r="X6" s="97" t="s">
        <v>78</v>
      </c>
      <c r="Y6" s="98" t="s">
        <v>43</v>
      </c>
      <c r="Z6" s="173"/>
      <c r="AA6" s="4"/>
    </row>
    <row r="7" spans="1:27" ht="18.75" customHeight="1" x14ac:dyDescent="0.2">
      <c r="A7" s="812"/>
      <c r="B7" s="55"/>
      <c r="C7" s="55"/>
      <c r="D7" s="55" t="s">
        <v>0</v>
      </c>
      <c r="E7" s="353" t="s">
        <v>29</v>
      </c>
      <c r="F7" s="55" t="s">
        <v>30</v>
      </c>
      <c r="G7" s="55"/>
      <c r="H7" s="325"/>
      <c r="I7" s="858"/>
      <c r="J7" s="833"/>
      <c r="K7" s="827"/>
      <c r="L7" s="661" t="s">
        <v>31</v>
      </c>
      <c r="M7" s="682" t="s">
        <v>100</v>
      </c>
      <c r="N7" s="353" t="s">
        <v>32</v>
      </c>
      <c r="O7" s="55"/>
      <c r="P7" s="862"/>
      <c r="Q7" s="267"/>
      <c r="R7" s="55" t="s">
        <v>51</v>
      </c>
      <c r="S7" s="55" t="s">
        <v>51</v>
      </c>
      <c r="T7" s="268"/>
      <c r="U7" s="96"/>
      <c r="V7" s="96" t="s">
        <v>368</v>
      </c>
      <c r="W7" s="96"/>
      <c r="X7" s="97" t="s">
        <v>79</v>
      </c>
      <c r="Y7" s="98"/>
      <c r="Z7" s="39"/>
      <c r="AA7" s="4"/>
    </row>
    <row r="8" spans="1:27" ht="18.75" customHeight="1" x14ac:dyDescent="0.2">
      <c r="A8" s="812"/>
      <c r="B8" s="55"/>
      <c r="C8" s="55"/>
      <c r="D8" s="55" t="s">
        <v>0</v>
      </c>
      <c r="E8" s="353"/>
      <c r="F8" s="55"/>
      <c r="G8" s="55"/>
      <c r="H8" s="325"/>
      <c r="I8" s="858"/>
      <c r="J8" s="833"/>
      <c r="K8" s="827"/>
      <c r="L8" s="661" t="s">
        <v>33</v>
      </c>
      <c r="M8" s="682" t="s">
        <v>101</v>
      </c>
      <c r="N8" s="353" t="s">
        <v>33</v>
      </c>
      <c r="O8" s="55"/>
      <c r="P8" s="862"/>
      <c r="Q8" s="267"/>
      <c r="R8" s="55" t="s">
        <v>0</v>
      </c>
      <c r="S8" s="55"/>
      <c r="T8" s="268"/>
      <c r="U8" s="96"/>
      <c r="V8" s="96"/>
      <c r="W8" s="96"/>
      <c r="X8" s="97"/>
      <c r="Y8" s="98"/>
      <c r="Z8" s="39"/>
      <c r="AA8" s="4"/>
    </row>
    <row r="9" spans="1:27" ht="18.75" customHeight="1" x14ac:dyDescent="0.2">
      <c r="A9" s="812"/>
      <c r="B9" s="55"/>
      <c r="C9" s="55"/>
      <c r="D9" s="55" t="s">
        <v>66</v>
      </c>
      <c r="E9" s="353"/>
      <c r="F9" s="55"/>
      <c r="G9" s="55"/>
      <c r="H9" s="325"/>
      <c r="I9" s="263"/>
      <c r="J9" s="91"/>
      <c r="K9" s="827"/>
      <c r="L9" s="661"/>
      <c r="M9" s="682" t="s">
        <v>41</v>
      </c>
      <c r="N9" s="353"/>
      <c r="O9" s="55"/>
      <c r="P9" s="862"/>
      <c r="Q9" s="267"/>
      <c r="R9" s="55"/>
      <c r="S9" s="55"/>
      <c r="T9" s="268"/>
      <c r="U9" s="96"/>
      <c r="V9" s="96"/>
      <c r="W9" s="96"/>
      <c r="X9" s="97"/>
      <c r="Y9" s="98"/>
      <c r="Z9" s="39"/>
      <c r="AA9" s="4"/>
    </row>
    <row r="10" spans="1:27" ht="18.75" customHeight="1" thickBot="1" x14ac:dyDescent="0.25">
      <c r="A10" s="812"/>
      <c r="B10" s="491"/>
      <c r="C10" s="487"/>
      <c r="D10" s="485" t="s">
        <v>34</v>
      </c>
      <c r="E10" s="486" t="s">
        <v>35</v>
      </c>
      <c r="F10" s="485" t="s">
        <v>35</v>
      </c>
      <c r="G10" s="485" t="s">
        <v>35</v>
      </c>
      <c r="H10" s="486" t="s">
        <v>35</v>
      </c>
      <c r="I10" s="488" t="s">
        <v>35</v>
      </c>
      <c r="J10" s="101" t="s">
        <v>80</v>
      </c>
      <c r="K10" s="103" t="s">
        <v>35</v>
      </c>
      <c r="L10" s="102" t="s">
        <v>35</v>
      </c>
      <c r="M10" s="101" t="s">
        <v>80</v>
      </c>
      <c r="N10" s="700" t="s">
        <v>35</v>
      </c>
      <c r="O10" s="485" t="s">
        <v>35</v>
      </c>
      <c r="P10" s="485" t="s">
        <v>35</v>
      </c>
      <c r="Q10" s="485" t="s">
        <v>35</v>
      </c>
      <c r="R10" s="485" t="s">
        <v>35</v>
      </c>
      <c r="S10" s="485" t="s">
        <v>35</v>
      </c>
      <c r="T10" s="485" t="s">
        <v>35</v>
      </c>
      <c r="U10" s="485" t="s">
        <v>35</v>
      </c>
      <c r="V10" s="485" t="s">
        <v>35</v>
      </c>
      <c r="W10" s="485" t="s">
        <v>35</v>
      </c>
      <c r="X10" s="485" t="s">
        <v>35</v>
      </c>
      <c r="Y10" s="76" t="s">
        <v>35</v>
      </c>
      <c r="Z10" s="39"/>
      <c r="AA10" s="4"/>
    </row>
    <row r="11" spans="1:27" ht="23.25" customHeight="1" x14ac:dyDescent="0.2">
      <c r="A11" s="852" t="s">
        <v>196</v>
      </c>
      <c r="B11" s="853"/>
      <c r="C11" s="489" t="s">
        <v>405</v>
      </c>
      <c r="D11" s="197">
        <v>2</v>
      </c>
      <c r="E11" s="197">
        <v>0</v>
      </c>
      <c r="F11" s="197">
        <v>0.3</v>
      </c>
      <c r="G11" s="197">
        <v>0</v>
      </c>
      <c r="H11" s="197">
        <v>2</v>
      </c>
      <c r="I11" s="197">
        <v>0.3</v>
      </c>
      <c r="J11" s="197">
        <v>3</v>
      </c>
      <c r="K11" s="197">
        <v>0</v>
      </c>
      <c r="L11" s="197">
        <v>2</v>
      </c>
      <c r="M11" s="197">
        <v>0</v>
      </c>
      <c r="N11" s="197">
        <v>0</v>
      </c>
      <c r="O11" s="197">
        <v>1.3</v>
      </c>
      <c r="P11" s="197">
        <v>0</v>
      </c>
      <c r="Q11" s="197">
        <v>1.3</v>
      </c>
      <c r="R11" s="197">
        <v>2</v>
      </c>
      <c r="S11" s="197">
        <v>0</v>
      </c>
      <c r="T11" s="197">
        <v>0</v>
      </c>
      <c r="U11" s="197">
        <v>0</v>
      </c>
      <c r="V11" s="197">
        <v>0</v>
      </c>
      <c r="W11" s="197">
        <v>1.3</v>
      </c>
      <c r="X11" s="197">
        <v>0</v>
      </c>
      <c r="Y11" s="198">
        <v>2</v>
      </c>
    </row>
    <row r="12" spans="1:27" ht="23.25" customHeight="1" thickBot="1" x14ac:dyDescent="0.25">
      <c r="A12" s="854"/>
      <c r="B12" s="855"/>
      <c r="C12" s="490" t="s">
        <v>408</v>
      </c>
      <c r="D12" s="199">
        <v>6</v>
      </c>
      <c r="E12" s="199">
        <v>4</v>
      </c>
      <c r="F12" s="199">
        <v>0</v>
      </c>
      <c r="G12" s="199">
        <v>0</v>
      </c>
      <c r="H12" s="199">
        <v>2</v>
      </c>
      <c r="I12" s="859"/>
      <c r="J12" s="859"/>
      <c r="K12" s="859"/>
      <c r="L12" s="859"/>
      <c r="M12" s="859"/>
      <c r="N12" s="859"/>
      <c r="O12" s="859"/>
      <c r="P12" s="859"/>
      <c r="Q12" s="859"/>
      <c r="R12" s="859"/>
      <c r="S12" s="859"/>
      <c r="T12" s="859"/>
      <c r="U12" s="859"/>
      <c r="V12" s="859"/>
      <c r="W12" s="859"/>
      <c r="X12" s="859"/>
      <c r="Y12" s="860"/>
    </row>
    <row r="13" spans="1:27" ht="15.75" customHeight="1" x14ac:dyDescent="0.2">
      <c r="A13" s="748" t="s">
        <v>164</v>
      </c>
      <c r="B13" s="492" t="s">
        <v>165</v>
      </c>
      <c r="C13" s="849" t="s">
        <v>431</v>
      </c>
      <c r="D13" s="629" t="s">
        <v>472</v>
      </c>
      <c r="E13" s="630" t="s">
        <v>451</v>
      </c>
      <c r="F13" s="631" t="s">
        <v>451</v>
      </c>
      <c r="G13" s="629" t="s">
        <v>451</v>
      </c>
      <c r="H13" s="630" t="s">
        <v>451</v>
      </c>
      <c r="I13" s="632" t="s">
        <v>451</v>
      </c>
      <c r="J13" s="632" t="s">
        <v>451</v>
      </c>
      <c r="K13" s="632" t="s">
        <v>451</v>
      </c>
      <c r="L13" s="629" t="s">
        <v>451</v>
      </c>
      <c r="M13" s="629" t="s">
        <v>451</v>
      </c>
      <c r="N13" s="629" t="s">
        <v>451</v>
      </c>
      <c r="O13" s="629" t="s">
        <v>451</v>
      </c>
      <c r="P13" s="629" t="s">
        <v>451</v>
      </c>
      <c r="Q13" s="629" t="s">
        <v>451</v>
      </c>
      <c r="R13" s="629" t="s">
        <v>451</v>
      </c>
      <c r="S13" s="629" t="s">
        <v>451</v>
      </c>
      <c r="T13" s="629" t="s">
        <v>451</v>
      </c>
      <c r="U13" s="629" t="s">
        <v>451</v>
      </c>
      <c r="V13" s="629" t="s">
        <v>451</v>
      </c>
      <c r="W13" s="629" t="s">
        <v>451</v>
      </c>
      <c r="X13" s="629" t="s">
        <v>451</v>
      </c>
      <c r="Y13" s="633" t="s">
        <v>451</v>
      </c>
    </row>
    <row r="14" spans="1:27" ht="15.75" customHeight="1" x14ac:dyDescent="0.2">
      <c r="A14" s="749"/>
      <c r="B14" s="356" t="s">
        <v>89</v>
      </c>
      <c r="C14" s="851"/>
      <c r="D14" s="623" t="s">
        <v>451</v>
      </c>
      <c r="E14" s="623" t="s">
        <v>451</v>
      </c>
      <c r="F14" s="623" t="s">
        <v>451</v>
      </c>
      <c r="G14" s="623" t="s">
        <v>451</v>
      </c>
      <c r="H14" s="623" t="s">
        <v>451</v>
      </c>
      <c r="I14" s="623" t="s">
        <v>451</v>
      </c>
      <c r="J14" s="623" t="s">
        <v>451</v>
      </c>
      <c r="K14" s="623" t="s">
        <v>451</v>
      </c>
      <c r="L14" s="634" t="s">
        <v>451</v>
      </c>
      <c r="M14" s="635" t="s">
        <v>451</v>
      </c>
      <c r="N14" s="623" t="s">
        <v>451</v>
      </c>
      <c r="O14" s="623" t="s">
        <v>451</v>
      </c>
      <c r="P14" s="623" t="s">
        <v>451</v>
      </c>
      <c r="Q14" s="623" t="s">
        <v>451</v>
      </c>
      <c r="R14" s="635" t="s">
        <v>451</v>
      </c>
      <c r="S14" s="635" t="s">
        <v>451</v>
      </c>
      <c r="T14" s="635" t="s">
        <v>451</v>
      </c>
      <c r="U14" s="635" t="s">
        <v>451</v>
      </c>
      <c r="V14" s="635" t="s">
        <v>451</v>
      </c>
      <c r="W14" s="635" t="s">
        <v>451</v>
      </c>
      <c r="X14" s="635" t="s">
        <v>451</v>
      </c>
      <c r="Y14" s="636" t="s">
        <v>451</v>
      </c>
    </row>
    <row r="15" spans="1:27" ht="15.75" customHeight="1" thickBot="1" x14ac:dyDescent="0.25">
      <c r="A15" s="750"/>
      <c r="B15" s="751" t="s">
        <v>432</v>
      </c>
      <c r="C15" s="774"/>
      <c r="D15" s="494">
        <v>0</v>
      </c>
      <c r="E15" s="494">
        <v>0</v>
      </c>
      <c r="F15" s="494">
        <v>0</v>
      </c>
      <c r="G15" s="494">
        <v>0</v>
      </c>
      <c r="H15" s="494">
        <v>0</v>
      </c>
      <c r="I15" s="720"/>
      <c r="J15" s="868"/>
      <c r="K15" s="868"/>
      <c r="L15" s="868"/>
      <c r="M15" s="868"/>
      <c r="N15" s="868"/>
      <c r="O15" s="868"/>
      <c r="P15" s="868"/>
      <c r="Q15" s="868"/>
      <c r="R15" s="868"/>
      <c r="S15" s="868"/>
      <c r="T15" s="868"/>
      <c r="U15" s="868"/>
      <c r="V15" s="868"/>
      <c r="W15" s="868"/>
      <c r="X15" s="868"/>
      <c r="Y15" s="869"/>
    </row>
    <row r="16" spans="1:27" s="458" customFormat="1" ht="15.75" customHeight="1" x14ac:dyDescent="0.2">
      <c r="A16" s="748" t="s">
        <v>149</v>
      </c>
      <c r="B16" s="432" t="s">
        <v>150</v>
      </c>
      <c r="C16" s="849" t="s">
        <v>434</v>
      </c>
      <c r="D16" s="637" t="s">
        <v>451</v>
      </c>
      <c r="E16" s="638" t="s">
        <v>451</v>
      </c>
      <c r="F16" s="639" t="s">
        <v>451</v>
      </c>
      <c r="G16" s="637" t="s">
        <v>451</v>
      </c>
      <c r="H16" s="640" t="s">
        <v>451</v>
      </c>
      <c r="I16" s="641" t="s">
        <v>451</v>
      </c>
      <c r="J16" s="642" t="s">
        <v>451</v>
      </c>
      <c r="K16" s="642" t="s">
        <v>451</v>
      </c>
      <c r="L16" s="643" t="s">
        <v>451</v>
      </c>
      <c r="M16" s="643" t="s">
        <v>451</v>
      </c>
      <c r="N16" s="643" t="s">
        <v>451</v>
      </c>
      <c r="O16" s="643" t="s">
        <v>451</v>
      </c>
      <c r="P16" s="643" t="s">
        <v>451</v>
      </c>
      <c r="Q16" s="643" t="s">
        <v>451</v>
      </c>
      <c r="R16" s="643" t="s">
        <v>451</v>
      </c>
      <c r="S16" s="643" t="s">
        <v>451</v>
      </c>
      <c r="T16" s="643" t="s">
        <v>451</v>
      </c>
      <c r="U16" s="643" t="s">
        <v>451</v>
      </c>
      <c r="V16" s="643" t="s">
        <v>451</v>
      </c>
      <c r="W16" s="643" t="s">
        <v>451</v>
      </c>
      <c r="X16" s="643" t="s">
        <v>451</v>
      </c>
      <c r="Y16" s="644" t="s">
        <v>451</v>
      </c>
    </row>
    <row r="17" spans="1:25" s="458" customFormat="1" ht="15.75" customHeight="1" x14ac:dyDescent="0.2">
      <c r="A17" s="749"/>
      <c r="B17" s="460" t="s">
        <v>89</v>
      </c>
      <c r="C17" s="851"/>
      <c r="D17" s="623" t="s">
        <v>451</v>
      </c>
      <c r="E17" s="623" t="s">
        <v>451</v>
      </c>
      <c r="F17" s="623" t="s">
        <v>451</v>
      </c>
      <c r="G17" s="623" t="s">
        <v>451</v>
      </c>
      <c r="H17" s="623" t="s">
        <v>451</v>
      </c>
      <c r="I17" s="623" t="s">
        <v>451</v>
      </c>
      <c r="J17" s="623" t="s">
        <v>451</v>
      </c>
      <c r="K17" s="623" t="s">
        <v>451</v>
      </c>
      <c r="L17" s="634" t="s">
        <v>451</v>
      </c>
      <c r="M17" s="635" t="s">
        <v>451</v>
      </c>
      <c r="N17" s="623" t="s">
        <v>451</v>
      </c>
      <c r="O17" s="623" t="s">
        <v>451</v>
      </c>
      <c r="P17" s="623" t="s">
        <v>451</v>
      </c>
      <c r="Q17" s="623" t="s">
        <v>451</v>
      </c>
      <c r="R17" s="635" t="s">
        <v>451</v>
      </c>
      <c r="S17" s="635" t="s">
        <v>451</v>
      </c>
      <c r="T17" s="635" t="s">
        <v>451</v>
      </c>
      <c r="U17" s="635" t="s">
        <v>451</v>
      </c>
      <c r="V17" s="635" t="s">
        <v>451</v>
      </c>
      <c r="W17" s="635" t="s">
        <v>451</v>
      </c>
      <c r="X17" s="635" t="s">
        <v>451</v>
      </c>
      <c r="Y17" s="636" t="s">
        <v>451</v>
      </c>
    </row>
    <row r="18" spans="1:25" s="458" customFormat="1" ht="15.75" customHeight="1" thickBot="1" x14ac:dyDescent="0.25">
      <c r="A18" s="750"/>
      <c r="B18" s="751" t="s">
        <v>435</v>
      </c>
      <c r="C18" s="759"/>
      <c r="D18" s="494">
        <v>2</v>
      </c>
      <c r="E18" s="494"/>
      <c r="F18" s="494"/>
      <c r="G18" s="494"/>
      <c r="H18" s="494">
        <v>2</v>
      </c>
      <c r="I18" s="720"/>
      <c r="J18" s="868"/>
      <c r="K18" s="868"/>
      <c r="L18" s="868"/>
      <c r="M18" s="868"/>
      <c r="N18" s="868"/>
      <c r="O18" s="868"/>
      <c r="P18" s="868"/>
      <c r="Q18" s="868"/>
      <c r="R18" s="868"/>
      <c r="S18" s="868"/>
      <c r="T18" s="868"/>
      <c r="U18" s="868"/>
      <c r="V18" s="868"/>
      <c r="W18" s="868"/>
      <c r="X18" s="868"/>
      <c r="Y18" s="869"/>
    </row>
    <row r="19" spans="1:25" s="458" customFormat="1" ht="18" customHeight="1" x14ac:dyDescent="0.2">
      <c r="A19" s="748" t="s">
        <v>174</v>
      </c>
      <c r="B19" s="432" t="s">
        <v>441</v>
      </c>
      <c r="C19" s="849" t="s">
        <v>439</v>
      </c>
      <c r="D19" s="629" t="s">
        <v>451</v>
      </c>
      <c r="E19" s="638" t="s">
        <v>451</v>
      </c>
      <c r="F19" s="631" t="s">
        <v>451</v>
      </c>
      <c r="G19" s="629" t="s">
        <v>451</v>
      </c>
      <c r="H19" s="630" t="s">
        <v>451</v>
      </c>
      <c r="I19" s="645" t="s">
        <v>451</v>
      </c>
      <c r="J19" s="632" t="s">
        <v>451</v>
      </c>
      <c r="K19" s="645" t="s">
        <v>451</v>
      </c>
      <c r="L19" s="705" t="s">
        <v>451</v>
      </c>
      <c r="M19" s="701" t="s">
        <v>451</v>
      </c>
      <c r="N19" s="629" t="s">
        <v>451</v>
      </c>
      <c r="O19" s="629" t="s">
        <v>451</v>
      </c>
      <c r="P19" s="629" t="s">
        <v>451</v>
      </c>
      <c r="Q19" s="629" t="s">
        <v>451</v>
      </c>
      <c r="R19" s="629" t="s">
        <v>451</v>
      </c>
      <c r="S19" s="629" t="s">
        <v>451</v>
      </c>
      <c r="T19" s="629" t="s">
        <v>451</v>
      </c>
      <c r="U19" s="629" t="s">
        <v>451</v>
      </c>
      <c r="V19" s="629" t="s">
        <v>451</v>
      </c>
      <c r="W19" s="629" t="s">
        <v>451</v>
      </c>
      <c r="X19" s="629" t="s">
        <v>451</v>
      </c>
      <c r="Y19" s="633" t="s">
        <v>451</v>
      </c>
    </row>
    <row r="20" spans="1:25" ht="18" customHeight="1" x14ac:dyDescent="0.2">
      <c r="A20" s="749"/>
      <c r="B20" s="460" t="s">
        <v>310</v>
      </c>
      <c r="C20" s="850"/>
      <c r="D20" s="646"/>
      <c r="E20" s="630"/>
      <c r="F20" s="631"/>
      <c r="G20" s="629"/>
      <c r="H20" s="630"/>
      <c r="I20" s="631"/>
      <c r="J20" s="629"/>
      <c r="K20" s="630"/>
      <c r="L20" s="706"/>
      <c r="M20" s="701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33"/>
    </row>
    <row r="21" spans="1:25" ht="18" customHeight="1" x14ac:dyDescent="0.2">
      <c r="A21" s="749"/>
      <c r="B21" s="460" t="s">
        <v>175</v>
      </c>
      <c r="C21" s="850"/>
      <c r="D21" s="647"/>
      <c r="E21" s="647"/>
      <c r="F21" s="647"/>
      <c r="G21" s="647"/>
      <c r="H21" s="647"/>
      <c r="I21" s="648"/>
      <c r="J21" s="649"/>
      <c r="K21" s="703"/>
      <c r="L21" s="647"/>
      <c r="M21" s="702"/>
      <c r="N21" s="647"/>
      <c r="O21" s="647"/>
      <c r="P21" s="647"/>
      <c r="Q21" s="647"/>
      <c r="R21" s="647"/>
      <c r="S21" s="647"/>
      <c r="T21" s="647"/>
      <c r="U21" s="647"/>
      <c r="V21" s="647"/>
      <c r="W21" s="647"/>
      <c r="X21" s="647"/>
      <c r="Y21" s="650"/>
    </row>
    <row r="22" spans="1:25" ht="18" customHeight="1" x14ac:dyDescent="0.2">
      <c r="A22" s="749"/>
      <c r="B22" s="460" t="s">
        <v>89</v>
      </c>
      <c r="C22" s="851"/>
      <c r="D22" s="623" t="s">
        <v>451</v>
      </c>
      <c r="E22" s="623" t="s">
        <v>451</v>
      </c>
      <c r="F22" s="623" t="s">
        <v>451</v>
      </c>
      <c r="G22" s="623" t="s">
        <v>451</v>
      </c>
      <c r="H22" s="623" t="s">
        <v>451</v>
      </c>
      <c r="I22" s="623" t="s">
        <v>451</v>
      </c>
      <c r="J22" s="623" t="s">
        <v>451</v>
      </c>
      <c r="K22" s="623" t="s">
        <v>451</v>
      </c>
      <c r="L22" s="623" t="s">
        <v>451</v>
      </c>
      <c r="M22" s="704" t="s">
        <v>451</v>
      </c>
      <c r="N22" s="623" t="s">
        <v>451</v>
      </c>
      <c r="O22" s="623" t="s">
        <v>451</v>
      </c>
      <c r="P22" s="623" t="s">
        <v>451</v>
      </c>
      <c r="Q22" s="623" t="s">
        <v>451</v>
      </c>
      <c r="R22" s="635" t="s">
        <v>451</v>
      </c>
      <c r="S22" s="635" t="s">
        <v>451</v>
      </c>
      <c r="T22" s="635" t="s">
        <v>451</v>
      </c>
      <c r="U22" s="635" t="s">
        <v>451</v>
      </c>
      <c r="V22" s="635" t="s">
        <v>451</v>
      </c>
      <c r="W22" s="635" t="s">
        <v>451</v>
      </c>
      <c r="X22" s="635" t="s">
        <v>451</v>
      </c>
      <c r="Y22" s="636" t="s">
        <v>451</v>
      </c>
    </row>
    <row r="23" spans="1:25" ht="18" customHeight="1" thickBot="1" x14ac:dyDescent="0.25">
      <c r="A23" s="750"/>
      <c r="B23" s="751" t="s">
        <v>440</v>
      </c>
      <c r="C23" s="774"/>
      <c r="D23" s="494">
        <v>0</v>
      </c>
      <c r="E23" s="494">
        <v>0</v>
      </c>
      <c r="F23" s="494"/>
      <c r="G23" s="494"/>
      <c r="H23" s="494"/>
      <c r="I23" s="720"/>
      <c r="J23" s="868"/>
      <c r="K23" s="868"/>
      <c r="L23" s="868"/>
      <c r="M23" s="868"/>
      <c r="N23" s="868"/>
      <c r="O23" s="868"/>
      <c r="P23" s="868"/>
      <c r="Q23" s="868"/>
      <c r="R23" s="868"/>
      <c r="S23" s="868"/>
      <c r="T23" s="868"/>
      <c r="U23" s="868"/>
      <c r="V23" s="868"/>
      <c r="W23" s="868"/>
      <c r="X23" s="868"/>
      <c r="Y23" s="869"/>
    </row>
    <row r="24" spans="1:25" ht="15.75" customHeight="1" x14ac:dyDescent="0.2">
      <c r="A24" s="748" t="s">
        <v>176</v>
      </c>
      <c r="B24" s="432" t="s">
        <v>201</v>
      </c>
      <c r="C24" s="849" t="s">
        <v>431</v>
      </c>
      <c r="D24" s="629" t="s">
        <v>451</v>
      </c>
      <c r="E24" s="638" t="s">
        <v>451</v>
      </c>
      <c r="F24" s="631" t="s">
        <v>451</v>
      </c>
      <c r="G24" s="629" t="s">
        <v>451</v>
      </c>
      <c r="H24" s="630" t="s">
        <v>451</v>
      </c>
      <c r="I24" s="645" t="s">
        <v>451</v>
      </c>
      <c r="J24" s="632" t="s">
        <v>451</v>
      </c>
      <c r="K24" s="632" t="s">
        <v>451</v>
      </c>
      <c r="L24" s="629" t="s">
        <v>451</v>
      </c>
      <c r="M24" s="629" t="s">
        <v>451</v>
      </c>
      <c r="N24" s="629" t="s">
        <v>451</v>
      </c>
      <c r="O24" s="629" t="s">
        <v>451</v>
      </c>
      <c r="P24" s="629" t="s">
        <v>451</v>
      </c>
      <c r="Q24" s="629" t="s">
        <v>451</v>
      </c>
      <c r="R24" s="629" t="s">
        <v>451</v>
      </c>
      <c r="S24" s="629" t="s">
        <v>451</v>
      </c>
      <c r="T24" s="629" t="s">
        <v>451</v>
      </c>
      <c r="U24" s="629" t="s">
        <v>451</v>
      </c>
      <c r="V24" s="629" t="s">
        <v>451</v>
      </c>
      <c r="W24" s="629" t="s">
        <v>451</v>
      </c>
      <c r="X24" s="629" t="s">
        <v>451</v>
      </c>
      <c r="Y24" s="633" t="s">
        <v>451</v>
      </c>
    </row>
    <row r="25" spans="1:25" ht="15.75" customHeight="1" x14ac:dyDescent="0.2">
      <c r="A25" s="749"/>
      <c r="B25" s="433" t="s">
        <v>89</v>
      </c>
      <c r="C25" s="851"/>
      <c r="D25" s="623" t="s">
        <v>451</v>
      </c>
      <c r="E25" s="623" t="s">
        <v>451</v>
      </c>
      <c r="F25" s="623" t="s">
        <v>451</v>
      </c>
      <c r="G25" s="623" t="s">
        <v>451</v>
      </c>
      <c r="H25" s="623" t="s">
        <v>451</v>
      </c>
      <c r="I25" s="623" t="s">
        <v>451</v>
      </c>
      <c r="J25" s="623" t="s">
        <v>451</v>
      </c>
      <c r="K25" s="623" t="s">
        <v>451</v>
      </c>
      <c r="L25" s="634" t="s">
        <v>451</v>
      </c>
      <c r="M25" s="635" t="s">
        <v>451</v>
      </c>
      <c r="N25" s="623" t="s">
        <v>451</v>
      </c>
      <c r="O25" s="623" t="s">
        <v>451</v>
      </c>
      <c r="P25" s="623" t="s">
        <v>451</v>
      </c>
      <c r="Q25" s="623" t="s">
        <v>451</v>
      </c>
      <c r="R25" s="635" t="s">
        <v>451</v>
      </c>
      <c r="S25" s="635" t="s">
        <v>451</v>
      </c>
      <c r="T25" s="635" t="s">
        <v>451</v>
      </c>
      <c r="U25" s="635" t="s">
        <v>451</v>
      </c>
      <c r="V25" s="635" t="s">
        <v>451</v>
      </c>
      <c r="W25" s="635" t="s">
        <v>451</v>
      </c>
      <c r="X25" s="635" t="s">
        <v>451</v>
      </c>
      <c r="Y25" s="636" t="s">
        <v>451</v>
      </c>
    </row>
    <row r="26" spans="1:25" ht="23.25" customHeight="1" thickBot="1" x14ac:dyDescent="0.25">
      <c r="A26" s="750"/>
      <c r="B26" s="751" t="s">
        <v>432</v>
      </c>
      <c r="C26" s="774"/>
      <c r="D26" s="494">
        <v>0</v>
      </c>
      <c r="E26" s="494"/>
      <c r="F26" s="494"/>
      <c r="G26" s="494"/>
      <c r="H26" s="494">
        <v>0</v>
      </c>
      <c r="I26" s="720"/>
      <c r="J26" s="868"/>
      <c r="K26" s="868"/>
      <c r="L26" s="868"/>
      <c r="M26" s="868"/>
      <c r="N26" s="868"/>
      <c r="O26" s="868"/>
      <c r="P26" s="868"/>
      <c r="Q26" s="868"/>
      <c r="R26" s="868"/>
      <c r="S26" s="868"/>
      <c r="T26" s="868"/>
      <c r="U26" s="868"/>
      <c r="V26" s="868"/>
      <c r="W26" s="868"/>
      <c r="X26" s="868"/>
      <c r="Y26" s="869"/>
    </row>
    <row r="27" spans="1:25" ht="18" customHeight="1" x14ac:dyDescent="0.2">
      <c r="A27" s="748" t="s">
        <v>437</v>
      </c>
      <c r="B27" s="461" t="s">
        <v>177</v>
      </c>
      <c r="C27" s="754" t="s">
        <v>431</v>
      </c>
      <c r="D27" s="645">
        <v>0</v>
      </c>
      <c r="E27" s="645"/>
      <c r="F27" s="645"/>
      <c r="G27" s="645"/>
      <c r="H27" s="645"/>
      <c r="I27" s="645"/>
      <c r="J27" s="645"/>
      <c r="K27" s="645"/>
      <c r="L27" s="645"/>
      <c r="M27" s="645"/>
      <c r="N27" s="645"/>
      <c r="O27" s="645"/>
      <c r="P27" s="645"/>
      <c r="Q27" s="645"/>
      <c r="R27" s="645"/>
      <c r="S27" s="645"/>
      <c r="T27" s="645"/>
      <c r="U27" s="645"/>
      <c r="V27" s="645"/>
      <c r="W27" s="645"/>
      <c r="X27" s="645"/>
      <c r="Y27" s="651"/>
    </row>
    <row r="28" spans="1:25" ht="18" customHeight="1" x14ac:dyDescent="0.2">
      <c r="A28" s="749"/>
      <c r="B28" s="461" t="s">
        <v>284</v>
      </c>
      <c r="C28" s="755"/>
      <c r="D28" s="623" t="s">
        <v>451</v>
      </c>
      <c r="E28" s="623" t="s">
        <v>451</v>
      </c>
      <c r="F28" s="623" t="s">
        <v>451</v>
      </c>
      <c r="G28" s="623" t="s">
        <v>451</v>
      </c>
      <c r="H28" s="623" t="s">
        <v>451</v>
      </c>
      <c r="I28" s="623" t="s">
        <v>451</v>
      </c>
      <c r="J28" s="623" t="s">
        <v>451</v>
      </c>
      <c r="K28" s="623" t="s">
        <v>451</v>
      </c>
      <c r="L28" s="623" t="s">
        <v>451</v>
      </c>
      <c r="M28" s="623" t="s">
        <v>451</v>
      </c>
      <c r="N28" s="623" t="s">
        <v>451</v>
      </c>
      <c r="O28" s="623" t="s">
        <v>451</v>
      </c>
      <c r="P28" s="623" t="s">
        <v>451</v>
      </c>
      <c r="Q28" s="623" t="s">
        <v>451</v>
      </c>
      <c r="R28" s="623" t="s">
        <v>451</v>
      </c>
      <c r="S28" s="623" t="s">
        <v>451</v>
      </c>
      <c r="T28" s="623" t="s">
        <v>451</v>
      </c>
      <c r="U28" s="623" t="s">
        <v>451</v>
      </c>
      <c r="V28" s="623" t="s">
        <v>451</v>
      </c>
      <c r="W28" s="623" t="s">
        <v>451</v>
      </c>
      <c r="X28" s="623" t="s">
        <v>451</v>
      </c>
      <c r="Y28" s="652" t="s">
        <v>451</v>
      </c>
    </row>
    <row r="29" spans="1:25" ht="18" customHeight="1" x14ac:dyDescent="0.2">
      <c r="A29" s="749"/>
      <c r="B29" s="462" t="s">
        <v>264</v>
      </c>
      <c r="C29" s="755"/>
      <c r="D29" s="623">
        <v>0</v>
      </c>
      <c r="E29" s="623"/>
      <c r="F29" s="623"/>
      <c r="G29" s="623"/>
      <c r="H29" s="623"/>
      <c r="I29" s="623"/>
      <c r="J29" s="623"/>
      <c r="K29" s="623"/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52"/>
    </row>
    <row r="30" spans="1:25" ht="18" customHeight="1" x14ac:dyDescent="0.2">
      <c r="A30" s="749"/>
      <c r="B30" s="460" t="s">
        <v>438</v>
      </c>
      <c r="C30" s="755"/>
      <c r="D30" s="623">
        <v>0</v>
      </c>
      <c r="E30" s="623"/>
      <c r="F30" s="623"/>
      <c r="G30" s="623"/>
      <c r="H30" s="623"/>
      <c r="I30" s="623"/>
      <c r="J30" s="623"/>
      <c r="K30" s="623"/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52"/>
    </row>
    <row r="31" spans="1:25" ht="18" customHeight="1" x14ac:dyDescent="0.2">
      <c r="A31" s="749"/>
      <c r="B31" s="460" t="s">
        <v>89</v>
      </c>
      <c r="C31" s="756"/>
      <c r="D31" s="623">
        <v>0.75</v>
      </c>
      <c r="E31" s="623">
        <v>0.75</v>
      </c>
      <c r="F31" s="623">
        <v>0</v>
      </c>
      <c r="G31" s="623">
        <v>0</v>
      </c>
      <c r="H31" s="623">
        <v>0</v>
      </c>
      <c r="I31" s="623">
        <v>0</v>
      </c>
      <c r="J31" s="623">
        <v>1</v>
      </c>
      <c r="K31" s="623">
        <v>0</v>
      </c>
      <c r="L31" s="623">
        <v>0</v>
      </c>
      <c r="M31" s="623">
        <v>0</v>
      </c>
      <c r="N31" s="623">
        <v>0</v>
      </c>
      <c r="O31" s="623">
        <v>1</v>
      </c>
      <c r="P31" s="623">
        <v>0</v>
      </c>
      <c r="Q31" s="623">
        <v>1</v>
      </c>
      <c r="R31" s="623">
        <v>0</v>
      </c>
      <c r="S31" s="623">
        <v>0</v>
      </c>
      <c r="T31" s="623">
        <v>0</v>
      </c>
      <c r="U31" s="623">
        <v>0</v>
      </c>
      <c r="V31" s="623">
        <v>0</v>
      </c>
      <c r="W31" s="623">
        <v>1</v>
      </c>
      <c r="X31" s="623">
        <v>0</v>
      </c>
      <c r="Y31" s="652">
        <v>0</v>
      </c>
    </row>
    <row r="32" spans="1:25" ht="18" customHeight="1" thickBot="1" x14ac:dyDescent="0.25">
      <c r="A32" s="750"/>
      <c r="B32" s="751" t="s">
        <v>432</v>
      </c>
      <c r="C32" s="774"/>
      <c r="D32" s="494">
        <v>3</v>
      </c>
      <c r="E32" s="494">
        <v>3</v>
      </c>
      <c r="F32" s="494"/>
      <c r="G32" s="494"/>
      <c r="H32" s="494"/>
      <c r="I32" s="720"/>
      <c r="J32" s="868"/>
      <c r="K32" s="868"/>
      <c r="L32" s="868"/>
      <c r="M32" s="868"/>
      <c r="N32" s="868"/>
      <c r="O32" s="868"/>
      <c r="P32" s="868"/>
      <c r="Q32" s="868"/>
      <c r="R32" s="868"/>
      <c r="S32" s="868"/>
      <c r="T32" s="868"/>
      <c r="U32" s="868"/>
      <c r="V32" s="868"/>
      <c r="W32" s="868"/>
      <c r="X32" s="868"/>
      <c r="Y32" s="869"/>
    </row>
    <row r="33" spans="1:25" ht="18.75" customHeight="1" x14ac:dyDescent="0.2">
      <c r="A33" s="748" t="s">
        <v>445</v>
      </c>
      <c r="B33" s="62" t="s">
        <v>445</v>
      </c>
      <c r="C33" s="849" t="s">
        <v>409</v>
      </c>
      <c r="D33" s="653">
        <v>0</v>
      </c>
      <c r="E33" s="654">
        <v>0</v>
      </c>
      <c r="F33" s="655"/>
      <c r="G33" s="653"/>
      <c r="H33" s="654"/>
      <c r="I33" s="645"/>
      <c r="J33" s="632"/>
      <c r="K33" s="632"/>
      <c r="L33" s="653"/>
      <c r="M33" s="653"/>
      <c r="N33" s="653"/>
      <c r="O33" s="653"/>
      <c r="P33" s="653"/>
      <c r="Q33" s="653"/>
      <c r="R33" s="653"/>
      <c r="S33" s="653"/>
      <c r="T33" s="653"/>
      <c r="U33" s="653"/>
      <c r="V33" s="653"/>
      <c r="W33" s="653"/>
      <c r="X33" s="653"/>
      <c r="Y33" s="656"/>
    </row>
    <row r="34" spans="1:25" ht="16.2" x14ac:dyDescent="0.2">
      <c r="A34" s="749"/>
      <c r="B34" s="60" t="s">
        <v>89</v>
      </c>
      <c r="C34" s="851"/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8">
        <v>0</v>
      </c>
      <c r="M34" s="67">
        <v>0</v>
      </c>
      <c r="N34" s="66">
        <v>0</v>
      </c>
      <c r="O34" s="66">
        <v>0</v>
      </c>
      <c r="P34" s="66">
        <v>0</v>
      </c>
      <c r="Q34" s="66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323">
        <v>0</v>
      </c>
    </row>
    <row r="35" spans="1:25" ht="16.8" thickBot="1" x14ac:dyDescent="0.25">
      <c r="A35" s="750"/>
      <c r="B35" s="751" t="s">
        <v>408</v>
      </c>
      <c r="C35" s="774"/>
      <c r="D35" s="65">
        <v>1</v>
      </c>
      <c r="E35" s="65">
        <v>1</v>
      </c>
      <c r="F35" s="65"/>
      <c r="G35" s="65"/>
      <c r="H35" s="65"/>
      <c r="I35" s="865"/>
      <c r="J35" s="866"/>
      <c r="K35" s="866"/>
      <c r="L35" s="866"/>
      <c r="M35" s="866"/>
      <c r="N35" s="866"/>
      <c r="O35" s="866"/>
      <c r="P35" s="866"/>
      <c r="Q35" s="866"/>
      <c r="R35" s="866"/>
      <c r="S35" s="866"/>
      <c r="T35" s="866"/>
      <c r="U35" s="866"/>
      <c r="V35" s="866"/>
      <c r="W35" s="866"/>
      <c r="X35" s="866"/>
      <c r="Y35" s="867"/>
    </row>
    <row r="36" spans="1:25" x14ac:dyDescent="0.2">
      <c r="A36" s="184" t="s">
        <v>450</v>
      </c>
      <c r="B36" s="184"/>
      <c r="C36" s="18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5" x14ac:dyDescent="0.2">
      <c r="A37" s="184"/>
      <c r="B37" s="184"/>
      <c r="C37" s="18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5" ht="16.2" x14ac:dyDescent="0.2">
      <c r="A38" s="238"/>
      <c r="C38" s="42"/>
      <c r="D38" s="35"/>
      <c r="E38" s="35"/>
      <c r="F38" s="35"/>
      <c r="G38" s="35"/>
      <c r="H38" s="35"/>
      <c r="I38" s="36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4"/>
    </row>
    <row r="39" spans="1:25" ht="16.2" x14ac:dyDescent="0.2">
      <c r="A39" s="34"/>
      <c r="B39" s="32"/>
      <c r="C39" s="42"/>
      <c r="D39" s="35"/>
      <c r="E39" s="35"/>
      <c r="F39" s="35"/>
      <c r="G39" s="35"/>
      <c r="H39" s="35"/>
      <c r="I39" s="36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4"/>
    </row>
    <row r="40" spans="1:25" ht="16.2" x14ac:dyDescent="0.2">
      <c r="A40" s="34"/>
      <c r="B40" s="32"/>
      <c r="C40" s="42"/>
      <c r="D40" s="35"/>
      <c r="E40" s="35"/>
      <c r="F40" s="35"/>
      <c r="G40" s="35"/>
      <c r="H40" s="35"/>
      <c r="I40" s="36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4"/>
    </row>
    <row r="41" spans="1:25" ht="16.2" x14ac:dyDescent="0.2">
      <c r="A41" s="34"/>
      <c r="B41" s="32"/>
      <c r="C41" s="42"/>
      <c r="D41" s="35"/>
      <c r="E41" s="35"/>
      <c r="F41" s="35"/>
      <c r="G41" s="35"/>
      <c r="H41" s="35"/>
      <c r="I41" s="36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4"/>
    </row>
    <row r="42" spans="1:25" ht="16.2" x14ac:dyDescent="0.2">
      <c r="A42" s="34"/>
      <c r="B42" s="32"/>
      <c r="C42" s="42"/>
      <c r="D42" s="35"/>
      <c r="E42" s="35"/>
      <c r="F42" s="35"/>
      <c r="G42" s="35"/>
      <c r="H42" s="35"/>
      <c r="I42" s="36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4"/>
    </row>
    <row r="43" spans="1:25" ht="16.2" x14ac:dyDescent="0.2">
      <c r="A43" s="34"/>
      <c r="B43" s="32"/>
      <c r="C43" s="42"/>
      <c r="D43" s="35"/>
      <c r="E43" s="35"/>
      <c r="F43" s="35"/>
      <c r="G43" s="35"/>
      <c r="H43" s="35"/>
      <c r="I43" s="36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4"/>
    </row>
    <row r="44" spans="1:25" ht="16.2" x14ac:dyDescent="0.2">
      <c r="A44" s="34"/>
      <c r="B44" s="32"/>
      <c r="C44" s="42"/>
      <c r="D44" s="35"/>
      <c r="E44" s="35"/>
      <c r="F44" s="35"/>
      <c r="G44" s="35"/>
      <c r="H44" s="35"/>
      <c r="I44" s="36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4"/>
    </row>
    <row r="45" spans="1:25" ht="16.2" x14ac:dyDescent="0.2">
      <c r="A45" s="34"/>
      <c r="B45" s="32"/>
      <c r="C45" s="42"/>
      <c r="D45" s="35"/>
      <c r="E45" s="35"/>
      <c r="F45" s="35"/>
      <c r="G45" s="35"/>
      <c r="H45" s="35"/>
      <c r="I45" s="36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4"/>
    </row>
    <row r="46" spans="1:25" ht="16.2" x14ac:dyDescent="0.2">
      <c r="A46" s="34"/>
      <c r="B46" s="32"/>
      <c r="C46" s="42"/>
      <c r="D46" s="35"/>
      <c r="E46" s="35"/>
      <c r="F46" s="35"/>
      <c r="G46" s="35"/>
      <c r="H46" s="35"/>
      <c r="I46" s="36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4"/>
    </row>
    <row r="47" spans="1:25" ht="16.2" x14ac:dyDescent="0.2">
      <c r="A47" s="34"/>
      <c r="B47" s="32"/>
      <c r="C47" s="42"/>
      <c r="D47" s="35"/>
      <c r="E47" s="35"/>
      <c r="F47" s="35"/>
      <c r="G47" s="35"/>
      <c r="H47" s="35"/>
      <c r="I47" s="36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4"/>
    </row>
    <row r="48" spans="1:25" ht="16.2" x14ac:dyDescent="0.2">
      <c r="A48" s="34"/>
      <c r="B48" s="32"/>
      <c r="C48" s="42"/>
      <c r="D48" s="35"/>
      <c r="E48" s="35"/>
      <c r="F48" s="35"/>
      <c r="G48" s="35"/>
      <c r="H48" s="35"/>
      <c r="I48" s="36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4"/>
    </row>
    <row r="49" spans="1:20" ht="16.2" x14ac:dyDescent="0.2">
      <c r="A49" s="34"/>
      <c r="B49" s="32"/>
      <c r="C49" s="42"/>
      <c r="D49" s="35"/>
      <c r="E49" s="35"/>
      <c r="F49" s="35"/>
      <c r="G49" s="35"/>
      <c r="H49" s="35"/>
      <c r="I49" s="36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ht="16.2" x14ac:dyDescent="0.2">
      <c r="A50" s="34"/>
      <c r="B50" s="32"/>
      <c r="C50" s="42"/>
      <c r="D50" s="35"/>
      <c r="E50" s="35"/>
      <c r="F50" s="35"/>
      <c r="G50" s="35"/>
      <c r="H50" s="35"/>
      <c r="I50" s="36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4" spans="1:20" x14ac:dyDescent="0.2">
      <c r="I54" s="2"/>
      <c r="J54" s="2"/>
      <c r="K54" s="2"/>
    </row>
    <row r="55" spans="1:20" x14ac:dyDescent="0.2">
      <c r="I55" s="2"/>
      <c r="J55" s="2"/>
      <c r="K55" s="2"/>
    </row>
    <row r="56" spans="1:20" x14ac:dyDescent="0.2">
      <c r="I56" s="2"/>
      <c r="J56" s="2"/>
      <c r="K56" s="2"/>
    </row>
    <row r="57" spans="1:20" x14ac:dyDescent="0.2">
      <c r="I57" s="2"/>
      <c r="J57" s="2"/>
      <c r="K57" s="2"/>
    </row>
    <row r="58" spans="1:20" x14ac:dyDescent="0.2">
      <c r="I58" s="2"/>
      <c r="J58" s="2"/>
      <c r="K58" s="2"/>
    </row>
    <row r="59" spans="1:20" x14ac:dyDescent="0.2">
      <c r="I59" s="2"/>
      <c r="J59" s="2"/>
      <c r="K59" s="2"/>
    </row>
    <row r="60" spans="1:20" x14ac:dyDescent="0.2">
      <c r="I60" s="2"/>
      <c r="J60" s="2"/>
      <c r="K60" s="2"/>
    </row>
    <row r="61" spans="1:20" x14ac:dyDescent="0.2">
      <c r="I61" s="2"/>
      <c r="J61" s="2"/>
      <c r="K61" s="2"/>
    </row>
    <row r="62" spans="1:20" x14ac:dyDescent="0.2">
      <c r="I62" s="2"/>
      <c r="J62" s="2"/>
      <c r="K62" s="2"/>
    </row>
    <row r="63" spans="1:20" x14ac:dyDescent="0.2">
      <c r="I63" s="2"/>
      <c r="J63" s="2"/>
      <c r="K63" s="2"/>
    </row>
    <row r="64" spans="1:20" x14ac:dyDescent="0.2">
      <c r="I64" s="2"/>
      <c r="J64" s="2"/>
      <c r="K64" s="2"/>
    </row>
    <row r="65" spans="9:11" x14ac:dyDescent="0.2">
      <c r="I65" s="2"/>
      <c r="J65" s="2"/>
      <c r="K65" s="2"/>
    </row>
    <row r="66" spans="9:11" x14ac:dyDescent="0.2">
      <c r="I66" s="2"/>
      <c r="J66" s="2"/>
      <c r="K66" s="2"/>
    </row>
    <row r="67" spans="9:11" x14ac:dyDescent="0.2">
      <c r="I67" s="2"/>
      <c r="J67" s="2"/>
      <c r="K67" s="2"/>
    </row>
    <row r="68" spans="9:11" x14ac:dyDescent="0.2">
      <c r="I68" s="2"/>
      <c r="J68" s="2"/>
      <c r="K68" s="2"/>
    </row>
    <row r="69" spans="9:11" x14ac:dyDescent="0.2">
      <c r="I69" s="2"/>
      <c r="J69" s="2"/>
      <c r="K69" s="2"/>
    </row>
    <row r="70" spans="9:11" x14ac:dyDescent="0.2">
      <c r="I70" s="2"/>
      <c r="J70" s="2"/>
      <c r="K70" s="2"/>
    </row>
    <row r="71" spans="9:11" x14ac:dyDescent="0.2">
      <c r="I71" s="2"/>
      <c r="J71" s="2"/>
      <c r="K71" s="2"/>
    </row>
    <row r="72" spans="9:11" x14ac:dyDescent="0.2">
      <c r="I72" s="2"/>
      <c r="J72" s="2"/>
      <c r="K72" s="2"/>
    </row>
    <row r="73" spans="9:11" x14ac:dyDescent="0.2">
      <c r="I73" s="2"/>
      <c r="J73" s="2"/>
      <c r="K73" s="2"/>
    </row>
    <row r="74" spans="9:11" x14ac:dyDescent="0.2">
      <c r="I74" s="2"/>
      <c r="J74" s="2"/>
      <c r="K74" s="2"/>
    </row>
    <row r="75" spans="9:11" x14ac:dyDescent="0.2">
      <c r="I75" s="2"/>
      <c r="J75" s="2"/>
      <c r="K75" s="2"/>
    </row>
    <row r="76" spans="9:11" x14ac:dyDescent="0.2">
      <c r="I76" s="2"/>
      <c r="J76" s="2"/>
      <c r="K76" s="2"/>
    </row>
    <row r="77" spans="9:11" x14ac:dyDescent="0.2">
      <c r="I77" s="2"/>
      <c r="J77" s="2"/>
      <c r="K77" s="2"/>
    </row>
    <row r="78" spans="9:11" x14ac:dyDescent="0.2">
      <c r="I78" s="2"/>
      <c r="J78" s="2"/>
      <c r="K78" s="2"/>
    </row>
    <row r="79" spans="9:11" x14ac:dyDescent="0.2">
      <c r="I79" s="2"/>
      <c r="J79" s="2"/>
      <c r="K79" s="2"/>
    </row>
    <row r="80" spans="9:11" x14ac:dyDescent="0.2">
      <c r="I80" s="2"/>
      <c r="J80" s="2"/>
      <c r="K80" s="2"/>
    </row>
    <row r="81" spans="9:11" x14ac:dyDescent="0.2">
      <c r="I81" s="2"/>
      <c r="J81" s="2"/>
      <c r="K81" s="2"/>
    </row>
    <row r="82" spans="9:11" x14ac:dyDescent="0.2">
      <c r="I82" s="2"/>
      <c r="J82" s="2"/>
      <c r="K82" s="2"/>
    </row>
    <row r="83" spans="9:11" x14ac:dyDescent="0.2">
      <c r="I83" s="2"/>
      <c r="J83" s="2"/>
      <c r="K83" s="2"/>
    </row>
    <row r="84" spans="9:11" x14ac:dyDescent="0.2">
      <c r="I84" s="2"/>
      <c r="J84" s="2"/>
      <c r="K84" s="2"/>
    </row>
    <row r="85" spans="9:11" x14ac:dyDescent="0.2">
      <c r="I85" s="2"/>
      <c r="J85" s="2"/>
      <c r="K85" s="2"/>
    </row>
    <row r="86" spans="9:11" x14ac:dyDescent="0.2">
      <c r="I86" s="2"/>
      <c r="J86" s="2"/>
      <c r="K86" s="2"/>
    </row>
    <row r="87" spans="9:11" x14ac:dyDescent="0.2">
      <c r="I87" s="2"/>
      <c r="J87" s="2"/>
      <c r="K87" s="2"/>
    </row>
    <row r="88" spans="9:11" x14ac:dyDescent="0.2">
      <c r="I88" s="2"/>
      <c r="J88" s="2"/>
      <c r="K88" s="2"/>
    </row>
    <row r="89" spans="9:11" x14ac:dyDescent="0.2">
      <c r="I89" s="2"/>
      <c r="J89" s="2"/>
      <c r="K89" s="2"/>
    </row>
    <row r="90" spans="9:11" x14ac:dyDescent="0.2">
      <c r="I90" s="2"/>
      <c r="J90" s="2"/>
      <c r="K90" s="2"/>
    </row>
    <row r="91" spans="9:11" x14ac:dyDescent="0.2">
      <c r="I91" s="2"/>
      <c r="J91" s="2"/>
      <c r="K91" s="2"/>
    </row>
    <row r="92" spans="9:11" x14ac:dyDescent="0.2">
      <c r="I92" s="2"/>
      <c r="J92" s="2"/>
      <c r="K92" s="2"/>
    </row>
  </sheetData>
  <mergeCells count="39">
    <mergeCell ref="I35:Y35"/>
    <mergeCell ref="I15:Y15"/>
    <mergeCell ref="B15:C15"/>
    <mergeCell ref="B18:C18"/>
    <mergeCell ref="I18:Y18"/>
    <mergeCell ref="I26:Y26"/>
    <mergeCell ref="B26:C26"/>
    <mergeCell ref="I23:Y23"/>
    <mergeCell ref="I32:Y32"/>
    <mergeCell ref="B35:C35"/>
    <mergeCell ref="B32:C32"/>
    <mergeCell ref="E2:H2"/>
    <mergeCell ref="B23:C23"/>
    <mergeCell ref="A2:A10"/>
    <mergeCell ref="A11:B12"/>
    <mergeCell ref="I2:K2"/>
    <mergeCell ref="I4:I8"/>
    <mergeCell ref="J4:K4"/>
    <mergeCell ref="J6:J8"/>
    <mergeCell ref="K6:K9"/>
    <mergeCell ref="I12:Y12"/>
    <mergeCell ref="P6:P9"/>
    <mergeCell ref="L2:P2"/>
    <mergeCell ref="Q2:V2"/>
    <mergeCell ref="W2:Y2"/>
    <mergeCell ref="L3:N4"/>
    <mergeCell ref="R3:V3"/>
    <mergeCell ref="A13:A15"/>
    <mergeCell ref="C13:C14"/>
    <mergeCell ref="C16:C17"/>
    <mergeCell ref="A16:A18"/>
    <mergeCell ref="A24:A26"/>
    <mergeCell ref="C24:C25"/>
    <mergeCell ref="A27:A32"/>
    <mergeCell ref="C27:C31"/>
    <mergeCell ref="A33:A35"/>
    <mergeCell ref="A19:A23"/>
    <mergeCell ref="C19:C22"/>
    <mergeCell ref="C33:C34"/>
  </mergeCells>
  <phoneticPr fontId="3"/>
  <printOptions horizontalCentered="1"/>
  <pageMargins left="0.59055118110236227" right="0.59055118110236227" top="0.59055118110236227" bottom="0.39370078740157483" header="0.31496062992125984" footer="0.51181102362204722"/>
  <pageSetup paperSize="9" scale="82" firstPageNumber="69" fitToWidth="2" fitToHeight="2" pageOrder="overThenDown" orientation="portrait" r:id="rId1"/>
  <headerFooter scaleWithDoc="0">
    <oddFooter>&amp;C&amp;"ＭＳ ゴシック,標準"&amp;18- &amp;P -</oddFooter>
  </headerFooter>
  <colBreaks count="1" manualBreakCount="1">
    <brk id="1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view="pageBreakPreview" zoomScale="70" zoomScaleNormal="100" zoomScaleSheetLayoutView="70" workbookViewId="0">
      <pane xSplit="2" ySplit="3" topLeftCell="C4" activePane="bottomRight" state="frozen"/>
      <selection activeCell="Q28" activeCellId="1" sqref="H10 Q28"/>
      <selection pane="topRight" activeCell="Q28" activeCellId="1" sqref="H10 Q28"/>
      <selection pane="bottomLeft" activeCell="Q28" activeCellId="1" sqref="H10 Q28"/>
      <selection pane="bottomRight" activeCell="G8" sqref="G8"/>
    </sheetView>
  </sheetViews>
  <sheetFormatPr defaultRowHeight="14.4" x14ac:dyDescent="0.2"/>
  <cols>
    <col min="1" max="1" width="4" customWidth="1"/>
    <col min="2" max="2" width="16.3984375" customWidth="1"/>
    <col min="3" max="3" width="12" style="220" customWidth="1"/>
    <col min="4" max="4" width="9.09765625" style="226" customWidth="1"/>
    <col min="5" max="5" width="8.5" customWidth="1"/>
    <col min="6" max="6" width="10.19921875" style="226" customWidth="1"/>
    <col min="7" max="7" width="8.5" customWidth="1"/>
    <col min="8" max="8" width="9.09765625" style="226" customWidth="1"/>
    <col min="9" max="9" width="8.5" customWidth="1"/>
  </cols>
  <sheetData>
    <row r="1" spans="1:11" s="212" customFormat="1" ht="30" customHeight="1" thickBot="1" x14ac:dyDescent="0.25">
      <c r="A1" s="211" t="s">
        <v>123</v>
      </c>
      <c r="C1" s="214"/>
      <c r="D1" s="221"/>
      <c r="F1" s="221"/>
      <c r="H1" s="221"/>
    </row>
    <row r="2" spans="1:11" ht="30.75" customHeight="1" x14ac:dyDescent="0.2">
      <c r="A2" s="877"/>
      <c r="B2" s="878"/>
      <c r="C2" s="215" t="s">
        <v>124</v>
      </c>
      <c r="D2" s="874" t="s">
        <v>115</v>
      </c>
      <c r="E2" s="875"/>
      <c r="F2" s="874" t="s">
        <v>116</v>
      </c>
      <c r="G2" s="875"/>
      <c r="H2" s="874" t="s">
        <v>97</v>
      </c>
      <c r="I2" s="876"/>
    </row>
    <row r="3" spans="1:11" ht="23.25" customHeight="1" thickBot="1" x14ac:dyDescent="0.25">
      <c r="A3" s="879"/>
      <c r="B3" s="880"/>
      <c r="C3" s="216" t="s">
        <v>130</v>
      </c>
      <c r="D3" s="222" t="s">
        <v>131</v>
      </c>
      <c r="E3" s="112" t="s">
        <v>126</v>
      </c>
      <c r="F3" s="222" t="s">
        <v>125</v>
      </c>
      <c r="G3" s="112" t="s">
        <v>126</v>
      </c>
      <c r="H3" s="222" t="s">
        <v>125</v>
      </c>
      <c r="I3" s="113" t="s">
        <v>126</v>
      </c>
    </row>
    <row r="4" spans="1:11" ht="45.75" customHeight="1" x14ac:dyDescent="0.2">
      <c r="A4" s="872" t="s">
        <v>127</v>
      </c>
      <c r="B4" s="873"/>
      <c r="C4" s="217">
        <f>C5+C12</f>
        <v>633</v>
      </c>
      <c r="D4" s="223">
        <f>D5+D12</f>
        <v>41</v>
      </c>
      <c r="E4" s="167">
        <f>ROUND(D4/$C4*100,1)</f>
        <v>6.5</v>
      </c>
      <c r="F4" s="223">
        <f>F5+F12</f>
        <v>540</v>
      </c>
      <c r="G4" s="167">
        <f>ROUND(F4/$C4*100,1)</f>
        <v>85.3</v>
      </c>
      <c r="H4" s="223">
        <f>H5+H12</f>
        <v>52.15</v>
      </c>
      <c r="I4" s="168">
        <f>ROUND(H4/$C4*100,1)</f>
        <v>8.1999999999999993</v>
      </c>
    </row>
    <row r="5" spans="1:11" ht="45.75" customHeight="1" x14ac:dyDescent="0.2">
      <c r="A5" s="881" t="s">
        <v>129</v>
      </c>
      <c r="B5" s="882"/>
      <c r="C5" s="218">
        <v>629</v>
      </c>
      <c r="D5" s="224">
        <f>SUM(D6:D11)</f>
        <v>41</v>
      </c>
      <c r="E5" s="167">
        <f>ROUND(D5/$C5*100,1)</f>
        <v>6.5</v>
      </c>
      <c r="F5" s="224">
        <v>536</v>
      </c>
      <c r="G5" s="167">
        <f>ROUND(F5/$C5*100,1)</f>
        <v>85.2</v>
      </c>
      <c r="H5" s="224">
        <f>SUM(H6:H11)</f>
        <v>52.15</v>
      </c>
      <c r="I5" s="168">
        <f t="shared" ref="I5:I14" si="0">ROUND(H5/$C5*100,1)</f>
        <v>8.3000000000000007</v>
      </c>
    </row>
    <row r="6" spans="1:11" ht="45.75" customHeight="1" x14ac:dyDescent="0.2">
      <c r="A6" s="871"/>
      <c r="B6" s="109" t="s">
        <v>132</v>
      </c>
      <c r="C6" s="218">
        <v>455</v>
      </c>
      <c r="D6" s="224">
        <v>37</v>
      </c>
      <c r="E6" s="167">
        <f>ROUND(D6/$C6*100,1)</f>
        <v>8.1</v>
      </c>
      <c r="F6" s="224">
        <v>378</v>
      </c>
      <c r="G6" s="167">
        <f t="shared" ref="G6:G14" si="1">ROUND(F6/$C6*100,1)</f>
        <v>83.1</v>
      </c>
      <c r="H6" s="224">
        <v>40</v>
      </c>
      <c r="I6" s="168">
        <f t="shared" si="0"/>
        <v>8.8000000000000007</v>
      </c>
    </row>
    <row r="7" spans="1:11" ht="45.75" customHeight="1" x14ac:dyDescent="0.2">
      <c r="A7" s="871"/>
      <c r="B7" s="109" t="s">
        <v>133</v>
      </c>
      <c r="C7" s="218">
        <v>161</v>
      </c>
      <c r="D7" s="224">
        <v>1</v>
      </c>
      <c r="E7" s="167">
        <v>0.5</v>
      </c>
      <c r="F7" s="224">
        <v>149</v>
      </c>
      <c r="G7" s="167">
        <v>92.1</v>
      </c>
      <c r="H7" s="224">
        <v>12</v>
      </c>
      <c r="I7" s="168">
        <v>7.4</v>
      </c>
    </row>
    <row r="8" spans="1:11" ht="45.75" customHeight="1" x14ac:dyDescent="0.2">
      <c r="A8" s="871"/>
      <c r="B8" s="264" t="s">
        <v>348</v>
      </c>
      <c r="C8" s="218">
        <v>7</v>
      </c>
      <c r="D8" s="224">
        <v>3</v>
      </c>
      <c r="E8" s="167">
        <v>42.3</v>
      </c>
      <c r="F8" s="224">
        <v>4</v>
      </c>
      <c r="G8" s="167">
        <v>55.6</v>
      </c>
      <c r="H8" s="224">
        <v>0.15</v>
      </c>
      <c r="I8" s="168">
        <f>ROUND(H8/$C8*100,1)</f>
        <v>2.1</v>
      </c>
    </row>
    <row r="9" spans="1:11" ht="45.75" customHeight="1" x14ac:dyDescent="0.2">
      <c r="A9" s="871"/>
      <c r="B9" s="166" t="s">
        <v>268</v>
      </c>
      <c r="C9" s="219">
        <v>0</v>
      </c>
      <c r="D9" s="225"/>
      <c r="E9" s="167"/>
      <c r="F9" s="225"/>
      <c r="G9" s="167"/>
      <c r="H9" s="225"/>
      <c r="I9" s="168"/>
    </row>
    <row r="10" spans="1:11" ht="45.75" customHeight="1" x14ac:dyDescent="0.2">
      <c r="A10" s="871"/>
      <c r="B10" s="166" t="s">
        <v>349</v>
      </c>
      <c r="C10" s="219">
        <v>3</v>
      </c>
      <c r="D10" s="225"/>
      <c r="E10" s="167">
        <f t="shared" ref="E10:E14" si="2">ROUND(D10/$C10*100,1)</f>
        <v>0</v>
      </c>
      <c r="F10" s="225">
        <v>3</v>
      </c>
      <c r="G10" s="167">
        <f t="shared" ref="G10" si="3">ROUND(F10/$C10*100,1)</f>
        <v>100</v>
      </c>
      <c r="H10" s="225"/>
      <c r="I10" s="168">
        <f t="shared" ref="I10" si="4">ROUND(H10/$C10*100,1)</f>
        <v>0</v>
      </c>
    </row>
    <row r="11" spans="1:11" ht="45.75" customHeight="1" x14ac:dyDescent="0.2">
      <c r="A11" s="871"/>
      <c r="B11" s="166" t="s">
        <v>39</v>
      </c>
      <c r="C11" s="218">
        <v>0</v>
      </c>
      <c r="D11" s="225"/>
      <c r="E11" s="167"/>
      <c r="F11" s="225">
        <v>0</v>
      </c>
      <c r="G11" s="167"/>
      <c r="H11" s="224"/>
      <c r="I11" s="168"/>
    </row>
    <row r="12" spans="1:11" ht="45.75" customHeight="1" x14ac:dyDescent="0.2">
      <c r="A12" s="881" t="s">
        <v>128</v>
      </c>
      <c r="B12" s="882"/>
      <c r="C12" s="218">
        <f>SUM(C13:C14)</f>
        <v>4</v>
      </c>
      <c r="D12" s="224">
        <f>SUM(D13:D14)</f>
        <v>0</v>
      </c>
      <c r="E12" s="167">
        <f t="shared" si="2"/>
        <v>0</v>
      </c>
      <c r="F12" s="224">
        <f>SUM(F13:F14)</f>
        <v>4</v>
      </c>
      <c r="G12" s="167">
        <f t="shared" si="1"/>
        <v>100</v>
      </c>
      <c r="H12" s="224">
        <f>SUM(H13:H14)</f>
        <v>0</v>
      </c>
      <c r="I12" s="168">
        <f t="shared" si="0"/>
        <v>0</v>
      </c>
      <c r="K12" s="258"/>
    </row>
    <row r="13" spans="1:11" ht="45.75" customHeight="1" x14ac:dyDescent="0.2">
      <c r="A13" s="870"/>
      <c r="B13" s="109" t="s">
        <v>134</v>
      </c>
      <c r="C13" s="218">
        <v>0</v>
      </c>
      <c r="D13" s="224"/>
      <c r="E13" s="167"/>
      <c r="F13" s="224"/>
      <c r="G13" s="167"/>
      <c r="H13" s="224"/>
      <c r="I13" s="168"/>
    </row>
    <row r="14" spans="1:11" ht="45.75" customHeight="1" x14ac:dyDescent="0.2">
      <c r="A14" s="871"/>
      <c r="B14" s="264" t="s">
        <v>39</v>
      </c>
      <c r="C14" s="219">
        <v>4</v>
      </c>
      <c r="D14" s="225"/>
      <c r="E14" s="167">
        <f t="shared" si="2"/>
        <v>0</v>
      </c>
      <c r="F14" s="225">
        <v>4</v>
      </c>
      <c r="G14" s="167">
        <f t="shared" si="1"/>
        <v>100</v>
      </c>
      <c r="H14" s="225"/>
      <c r="I14" s="168">
        <f t="shared" si="0"/>
        <v>0</v>
      </c>
    </row>
  </sheetData>
  <mergeCells count="9">
    <mergeCell ref="A13:A14"/>
    <mergeCell ref="A4:B4"/>
    <mergeCell ref="D2:E2"/>
    <mergeCell ref="F2:G2"/>
    <mergeCell ref="H2:I2"/>
    <mergeCell ref="A2:B3"/>
    <mergeCell ref="A5:B5"/>
    <mergeCell ref="A12:B12"/>
    <mergeCell ref="A6:A11"/>
  </mergeCells>
  <phoneticPr fontId="5"/>
  <printOptions horizontalCentered="1"/>
  <pageMargins left="0.59055118110236227" right="0.59055118110236227" top="0.59055118110236227" bottom="0.39370078740157483" header="0.31496062992125984" footer="0.51181102362204722"/>
  <pageSetup paperSize="9" scale="98" firstPageNumber="79" fitToHeight="0" pageOrder="overThenDown" orientation="portrait" useFirstPageNumber="1" r:id="rId1"/>
  <headerFooter scaleWithDoc="0">
    <oddFooter>&amp;C&amp;"ＭＳ ゴシック,標準"&amp;18-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158"/>
  <sheetViews>
    <sheetView view="pageBreakPreview" zoomScale="70" zoomScaleNormal="75" zoomScaleSheetLayoutView="70" workbookViewId="0">
      <pane xSplit="3" ySplit="10" topLeftCell="D11" activePane="bottomRight" state="frozen"/>
      <selection activeCell="Q28" activeCellId="1" sqref="H10 Q28"/>
      <selection pane="topRight" activeCell="Q28" activeCellId="1" sqref="H10 Q28"/>
      <selection pane="bottomLeft" activeCell="Q28" activeCellId="1" sqref="H10 Q28"/>
      <selection pane="bottomRight" activeCell="M33" sqref="M33"/>
    </sheetView>
  </sheetViews>
  <sheetFormatPr defaultColWidth="10.59765625" defaultRowHeight="14.4" x14ac:dyDescent="0.2"/>
  <cols>
    <col min="1" max="1" width="3.59765625" style="1" customWidth="1"/>
    <col min="2" max="2" width="13.3984375" style="183" customWidth="1"/>
    <col min="3" max="3" width="12.19921875" style="1" bestFit="1" customWidth="1"/>
    <col min="4" max="6" width="8.19921875" style="1" customWidth="1"/>
    <col min="7" max="10" width="7.69921875" style="1" customWidth="1"/>
    <col min="11" max="11" width="7.09765625" style="1" customWidth="1"/>
    <col min="12" max="12" width="20.59765625" style="1" customWidth="1"/>
    <col min="13" max="13" width="18.09765625" style="1" customWidth="1"/>
    <col min="14" max="18" width="13.59765625" style="1" customWidth="1"/>
    <col min="19" max="28" width="4.59765625" style="1" customWidth="1"/>
    <col min="29" max="16384" width="10.59765625" style="1"/>
  </cols>
  <sheetData>
    <row r="1" spans="1:13" s="210" customFormat="1" ht="30" customHeight="1" thickBot="1" x14ac:dyDescent="0.25">
      <c r="A1" s="204" t="s">
        <v>406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9"/>
      <c r="M1" s="207"/>
    </row>
    <row r="2" spans="1:13" ht="18.75" customHeight="1" x14ac:dyDescent="0.2">
      <c r="A2" s="811" t="s">
        <v>84</v>
      </c>
      <c r="B2" s="54"/>
      <c r="C2" s="54"/>
      <c r="D2" s="274"/>
      <c r="E2" s="273"/>
      <c r="F2" s="273"/>
      <c r="G2" s="274"/>
      <c r="H2" s="275"/>
      <c r="I2" s="269"/>
      <c r="J2" s="269"/>
      <c r="K2" s="320"/>
      <c r="L2" s="39"/>
      <c r="M2" s="4"/>
    </row>
    <row r="3" spans="1:13" ht="18.75" customHeight="1" x14ac:dyDescent="0.2">
      <c r="A3" s="812"/>
      <c r="B3" s="55"/>
      <c r="C3" s="55" t="s">
        <v>16</v>
      </c>
      <c r="D3" s="884" t="s">
        <v>376</v>
      </c>
      <c r="E3" s="885"/>
      <c r="F3" s="886"/>
      <c r="G3" s="887" t="s">
        <v>377</v>
      </c>
      <c r="H3" s="888"/>
      <c r="I3" s="276"/>
      <c r="J3" s="276"/>
      <c r="K3" s="324"/>
      <c r="L3" s="39"/>
      <c r="M3" s="4"/>
    </row>
    <row r="4" spans="1:13" ht="18.75" customHeight="1" x14ac:dyDescent="0.2">
      <c r="A4" s="812"/>
      <c r="B4" s="55"/>
      <c r="C4" s="55" t="s">
        <v>0</v>
      </c>
      <c r="D4" s="276"/>
      <c r="E4" s="276"/>
      <c r="F4" s="276"/>
      <c r="G4" s="276"/>
      <c r="H4" s="276"/>
      <c r="I4" s="96" t="s">
        <v>369</v>
      </c>
      <c r="J4" s="96" t="s">
        <v>371</v>
      </c>
      <c r="K4" s="271" t="s">
        <v>373</v>
      </c>
      <c r="L4" s="39"/>
      <c r="M4" s="4"/>
    </row>
    <row r="5" spans="1:13" ht="18.75" customHeight="1" x14ac:dyDescent="0.2">
      <c r="A5" s="812"/>
      <c r="B5" s="55"/>
      <c r="C5" s="55" t="s">
        <v>23</v>
      </c>
      <c r="D5" s="96" t="s">
        <v>378</v>
      </c>
      <c r="E5" s="96" t="s">
        <v>382</v>
      </c>
      <c r="F5" s="96" t="s">
        <v>384</v>
      </c>
      <c r="G5" s="96" t="s">
        <v>387</v>
      </c>
      <c r="H5" s="96" t="s">
        <v>390</v>
      </c>
      <c r="I5" s="96"/>
      <c r="J5" s="96"/>
      <c r="K5" s="271" t="s">
        <v>374</v>
      </c>
      <c r="L5" s="39"/>
      <c r="M5" s="4"/>
    </row>
    <row r="6" spans="1:13" ht="18.75" customHeight="1" x14ac:dyDescent="0.2">
      <c r="A6" s="812"/>
      <c r="B6" s="55" t="s">
        <v>4</v>
      </c>
      <c r="C6" s="55" t="s">
        <v>0</v>
      </c>
      <c r="D6" s="321" t="s">
        <v>379</v>
      </c>
      <c r="E6" s="55"/>
      <c r="F6" s="92" t="s">
        <v>385</v>
      </c>
      <c r="G6" s="91" t="s">
        <v>388</v>
      </c>
      <c r="H6" s="55" t="s">
        <v>391</v>
      </c>
      <c r="I6" s="55" t="s">
        <v>370</v>
      </c>
      <c r="J6" s="55" t="s">
        <v>372</v>
      </c>
      <c r="K6" s="271" t="s">
        <v>375</v>
      </c>
      <c r="L6" s="173"/>
      <c r="M6" s="4"/>
    </row>
    <row r="7" spans="1:13" ht="18.75" customHeight="1" x14ac:dyDescent="0.2">
      <c r="A7" s="812"/>
      <c r="B7" s="55"/>
      <c r="C7" s="55" t="s">
        <v>0</v>
      </c>
      <c r="D7" s="321" t="s">
        <v>380</v>
      </c>
      <c r="E7" s="55" t="s">
        <v>383</v>
      </c>
      <c r="F7" s="92" t="s">
        <v>386</v>
      </c>
      <c r="G7" s="91" t="s">
        <v>389</v>
      </c>
      <c r="H7" s="55" t="s">
        <v>392</v>
      </c>
      <c r="I7" s="55"/>
      <c r="J7" s="55"/>
      <c r="K7" s="271"/>
      <c r="L7" s="39"/>
      <c r="M7" s="4"/>
    </row>
    <row r="8" spans="1:13" ht="18.75" customHeight="1" x14ac:dyDescent="0.2">
      <c r="A8" s="812"/>
      <c r="B8" s="55"/>
      <c r="C8" s="55" t="s">
        <v>0</v>
      </c>
      <c r="D8" s="321" t="s">
        <v>381</v>
      </c>
      <c r="E8" s="55"/>
      <c r="F8" s="92"/>
      <c r="G8" s="91"/>
      <c r="H8" s="55" t="s">
        <v>389</v>
      </c>
      <c r="I8" s="55"/>
      <c r="J8" s="55"/>
      <c r="K8" s="271"/>
      <c r="L8" s="39"/>
      <c r="M8" s="4"/>
    </row>
    <row r="9" spans="1:13" ht="18.75" customHeight="1" x14ac:dyDescent="0.2">
      <c r="A9" s="812"/>
      <c r="B9" s="55"/>
      <c r="C9" s="55" t="s">
        <v>66</v>
      </c>
      <c r="D9" s="321"/>
      <c r="E9" s="55"/>
      <c r="F9" s="92"/>
      <c r="G9" s="91"/>
      <c r="H9" s="55"/>
      <c r="I9" s="55"/>
      <c r="J9" s="55"/>
      <c r="K9" s="271"/>
      <c r="L9" s="39"/>
      <c r="M9" s="4"/>
    </row>
    <row r="10" spans="1:13" ht="18.75" customHeight="1" thickBot="1" x14ac:dyDescent="0.25">
      <c r="A10" s="813"/>
      <c r="B10" s="56"/>
      <c r="C10" s="101" t="s">
        <v>34</v>
      </c>
      <c r="D10" s="102" t="s">
        <v>35</v>
      </c>
      <c r="E10" s="101" t="s">
        <v>35</v>
      </c>
      <c r="F10" s="103" t="s">
        <v>35</v>
      </c>
      <c r="G10" s="104" t="s">
        <v>35</v>
      </c>
      <c r="H10" s="101" t="s">
        <v>35</v>
      </c>
      <c r="I10" s="101" t="s">
        <v>35</v>
      </c>
      <c r="J10" s="101" t="s">
        <v>35</v>
      </c>
      <c r="K10" s="272" t="s">
        <v>35</v>
      </c>
      <c r="L10" s="39"/>
      <c r="M10" s="4"/>
    </row>
    <row r="11" spans="1:13" ht="18" customHeight="1" thickBot="1" x14ac:dyDescent="0.25">
      <c r="A11" s="838" t="s">
        <v>196</v>
      </c>
      <c r="B11" s="839"/>
      <c r="C11" s="130">
        <v>338.3</v>
      </c>
      <c r="D11" s="130">
        <v>335.3</v>
      </c>
      <c r="E11" s="130">
        <v>0</v>
      </c>
      <c r="F11" s="130">
        <v>1</v>
      </c>
      <c r="G11" s="130">
        <v>0</v>
      </c>
      <c r="H11" s="130">
        <v>0</v>
      </c>
      <c r="I11" s="130">
        <v>2</v>
      </c>
      <c r="J11" s="130">
        <v>0</v>
      </c>
      <c r="K11" s="26">
        <v>0</v>
      </c>
      <c r="L11" s="169"/>
    </row>
    <row r="12" spans="1:13" ht="18" customHeight="1" x14ac:dyDescent="0.2">
      <c r="A12" s="847" t="s">
        <v>209</v>
      </c>
      <c r="B12" s="848"/>
      <c r="C12" s="130">
        <v>72</v>
      </c>
      <c r="D12" s="130">
        <v>69</v>
      </c>
      <c r="E12" s="132">
        <v>0</v>
      </c>
      <c r="F12" s="132">
        <v>1</v>
      </c>
      <c r="G12" s="137">
        <v>0</v>
      </c>
      <c r="H12" s="132">
        <v>0</v>
      </c>
      <c r="I12" s="132">
        <v>2</v>
      </c>
      <c r="J12" s="132">
        <v>0</v>
      </c>
      <c r="K12" s="26">
        <v>0</v>
      </c>
      <c r="L12" s="169"/>
    </row>
    <row r="13" spans="1:13" ht="18" customHeight="1" x14ac:dyDescent="0.2">
      <c r="A13" s="807" t="s">
        <v>193</v>
      </c>
      <c r="B13" s="808"/>
      <c r="C13" s="129">
        <v>138.30000000000001</v>
      </c>
      <c r="D13" s="129">
        <v>138.30000000000001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28">
        <v>0</v>
      </c>
      <c r="L13" s="169"/>
    </row>
    <row r="14" spans="1:13" ht="18" customHeight="1" thickBot="1" x14ac:dyDescent="0.25">
      <c r="A14" s="883" t="s">
        <v>210</v>
      </c>
      <c r="B14" s="808"/>
      <c r="C14" s="129">
        <v>128</v>
      </c>
      <c r="D14" s="27">
        <v>128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8">
        <v>0</v>
      </c>
      <c r="L14" s="169"/>
    </row>
    <row r="15" spans="1:13" ht="18" customHeight="1" x14ac:dyDescent="0.2">
      <c r="A15" s="748" t="s">
        <v>84</v>
      </c>
      <c r="B15" s="322" t="s">
        <v>190</v>
      </c>
      <c r="C15" s="130">
        <v>23</v>
      </c>
      <c r="D15" s="130">
        <v>21</v>
      </c>
      <c r="E15" s="132">
        <v>0</v>
      </c>
      <c r="F15" s="132">
        <v>0</v>
      </c>
      <c r="G15" s="137">
        <v>0</v>
      </c>
      <c r="H15" s="132">
        <v>0</v>
      </c>
      <c r="I15" s="132">
        <v>2</v>
      </c>
      <c r="J15" s="132">
        <v>0</v>
      </c>
      <c r="K15" s="26">
        <v>0</v>
      </c>
      <c r="L15" s="169"/>
    </row>
    <row r="16" spans="1:13" ht="18" customHeight="1" x14ac:dyDescent="0.2">
      <c r="A16" s="749"/>
      <c r="B16" s="319" t="s">
        <v>211</v>
      </c>
      <c r="C16" s="129">
        <v>24</v>
      </c>
      <c r="D16" s="129">
        <v>23</v>
      </c>
      <c r="E16" s="141">
        <v>0</v>
      </c>
      <c r="F16" s="141">
        <v>1</v>
      </c>
      <c r="G16" s="142">
        <v>0</v>
      </c>
      <c r="H16" s="141">
        <v>0</v>
      </c>
      <c r="I16" s="141">
        <v>0</v>
      </c>
      <c r="J16" s="141">
        <v>0</v>
      </c>
      <c r="K16" s="28">
        <v>0</v>
      </c>
      <c r="L16" s="169"/>
    </row>
    <row r="17" spans="1:13" ht="18" customHeight="1" x14ac:dyDescent="0.2">
      <c r="A17" s="749"/>
      <c r="B17" s="319" t="s">
        <v>192</v>
      </c>
      <c r="C17" s="468">
        <v>25</v>
      </c>
      <c r="D17" s="466">
        <v>25</v>
      </c>
      <c r="E17" s="466"/>
      <c r="F17" s="466"/>
      <c r="G17" s="466"/>
      <c r="H17" s="466"/>
      <c r="I17" s="466"/>
      <c r="J17" s="468"/>
      <c r="K17" s="357"/>
      <c r="L17" s="169"/>
    </row>
    <row r="18" spans="1:13" ht="18" customHeight="1" x14ac:dyDescent="0.2">
      <c r="A18" s="749"/>
      <c r="B18" s="319" t="s">
        <v>193</v>
      </c>
      <c r="C18" s="129">
        <v>138</v>
      </c>
      <c r="D18" s="129">
        <v>138</v>
      </c>
      <c r="E18" s="141">
        <v>0</v>
      </c>
      <c r="F18" s="141">
        <v>0</v>
      </c>
      <c r="G18" s="142">
        <v>0</v>
      </c>
      <c r="H18" s="141">
        <v>0</v>
      </c>
      <c r="I18" s="141">
        <v>0</v>
      </c>
      <c r="J18" s="141">
        <v>0</v>
      </c>
      <c r="K18" s="28">
        <v>0</v>
      </c>
      <c r="L18" s="169"/>
    </row>
    <row r="19" spans="1:13" ht="18" customHeight="1" x14ac:dyDescent="0.2">
      <c r="A19" s="749"/>
      <c r="B19" s="319" t="s">
        <v>176</v>
      </c>
      <c r="C19" s="129">
        <v>0.3</v>
      </c>
      <c r="D19" s="129">
        <v>0.3</v>
      </c>
      <c r="E19" s="141">
        <v>0</v>
      </c>
      <c r="F19" s="141">
        <v>0</v>
      </c>
      <c r="G19" s="142">
        <v>0</v>
      </c>
      <c r="H19" s="141">
        <v>0</v>
      </c>
      <c r="I19" s="141">
        <v>0</v>
      </c>
      <c r="J19" s="141">
        <v>0</v>
      </c>
      <c r="K19" s="28">
        <v>0</v>
      </c>
      <c r="L19" s="128"/>
      <c r="M19" s="128"/>
    </row>
    <row r="20" spans="1:13" ht="18" customHeight="1" x14ac:dyDescent="0.2">
      <c r="A20" s="749"/>
      <c r="B20" s="319" t="s">
        <v>195</v>
      </c>
      <c r="C20" s="129">
        <v>116</v>
      </c>
      <c r="D20" s="27">
        <v>116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8">
        <v>0</v>
      </c>
      <c r="L20" s="128"/>
      <c r="M20" s="128"/>
    </row>
    <row r="21" spans="1:13" ht="18" customHeight="1" thickBot="1" x14ac:dyDescent="0.25">
      <c r="A21" s="750"/>
      <c r="B21" s="319" t="s">
        <v>187</v>
      </c>
      <c r="C21" s="129">
        <v>12</v>
      </c>
      <c r="D21" s="27">
        <v>12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8">
        <v>0</v>
      </c>
      <c r="L21" s="128"/>
      <c r="M21" s="128"/>
    </row>
    <row r="22" spans="1:13" ht="18" customHeight="1" x14ac:dyDescent="0.2">
      <c r="A22" s="780" t="s">
        <v>142</v>
      </c>
      <c r="B22" s="59" t="s">
        <v>143</v>
      </c>
      <c r="C22" s="621" t="s">
        <v>474</v>
      </c>
      <c r="D22" s="370" t="s">
        <v>451</v>
      </c>
      <c r="E22" s="370" t="s">
        <v>451</v>
      </c>
      <c r="F22" s="370" t="s">
        <v>451</v>
      </c>
      <c r="G22" s="370" t="s">
        <v>451</v>
      </c>
      <c r="H22" s="370" t="s">
        <v>451</v>
      </c>
      <c r="I22" s="370" t="s">
        <v>451</v>
      </c>
      <c r="J22" s="370" t="s">
        <v>451</v>
      </c>
      <c r="K22" s="596" t="s">
        <v>451</v>
      </c>
      <c r="L22" s="39"/>
      <c r="M22" s="4"/>
    </row>
    <row r="23" spans="1:13" ht="18" customHeight="1" x14ac:dyDescent="0.2">
      <c r="A23" s="782"/>
      <c r="B23" s="60" t="s">
        <v>144</v>
      </c>
      <c r="C23" s="535" t="s">
        <v>451</v>
      </c>
      <c r="D23" s="599" t="s">
        <v>451</v>
      </c>
      <c r="E23" s="535" t="s">
        <v>451</v>
      </c>
      <c r="F23" s="535" t="s">
        <v>451</v>
      </c>
      <c r="G23" s="535" t="s">
        <v>451</v>
      </c>
      <c r="H23" s="535" t="s">
        <v>451</v>
      </c>
      <c r="I23" s="535" t="s">
        <v>451</v>
      </c>
      <c r="J23" s="536" t="s">
        <v>451</v>
      </c>
      <c r="K23" s="666" t="s">
        <v>451</v>
      </c>
      <c r="L23" s="39"/>
      <c r="M23" s="4"/>
    </row>
    <row r="24" spans="1:13" ht="18" customHeight="1" thickBot="1" x14ac:dyDescent="0.25">
      <c r="A24" s="782"/>
      <c r="B24" s="60" t="s">
        <v>89</v>
      </c>
      <c r="C24" s="665" t="s">
        <v>451</v>
      </c>
      <c r="D24" s="466" t="s">
        <v>451</v>
      </c>
      <c r="E24" s="466" t="s">
        <v>451</v>
      </c>
      <c r="F24" s="466" t="s">
        <v>451</v>
      </c>
      <c r="G24" s="466" t="s">
        <v>451</v>
      </c>
      <c r="H24" s="466" t="s">
        <v>451</v>
      </c>
      <c r="I24" s="466" t="s">
        <v>451</v>
      </c>
      <c r="J24" s="466" t="s">
        <v>451</v>
      </c>
      <c r="K24" s="357" t="s">
        <v>451</v>
      </c>
      <c r="L24" s="39"/>
      <c r="M24" s="4"/>
    </row>
    <row r="25" spans="1:13" ht="18" customHeight="1" x14ac:dyDescent="0.2">
      <c r="A25" s="780" t="s">
        <v>145</v>
      </c>
      <c r="B25" s="355" t="s">
        <v>146</v>
      </c>
      <c r="C25" s="621">
        <v>2</v>
      </c>
      <c r="D25" s="370">
        <v>2</v>
      </c>
      <c r="E25" s="370">
        <v>0</v>
      </c>
      <c r="F25" s="370">
        <v>0</v>
      </c>
      <c r="G25" s="370">
        <v>0</v>
      </c>
      <c r="H25" s="370">
        <v>0</v>
      </c>
      <c r="I25" s="370">
        <v>0</v>
      </c>
      <c r="J25" s="370">
        <v>0</v>
      </c>
      <c r="K25" s="596">
        <v>0</v>
      </c>
      <c r="L25" s="39"/>
      <c r="M25" s="4"/>
    </row>
    <row r="26" spans="1:13" ht="18" customHeight="1" x14ac:dyDescent="0.2">
      <c r="A26" s="791"/>
      <c r="B26" s="356" t="s">
        <v>147</v>
      </c>
      <c r="C26" s="597">
        <v>4</v>
      </c>
      <c r="D26" s="599">
        <v>4</v>
      </c>
      <c r="E26" s="597">
        <v>0</v>
      </c>
      <c r="F26" s="597">
        <v>0</v>
      </c>
      <c r="G26" s="597">
        <v>0</v>
      </c>
      <c r="H26" s="597">
        <v>0</v>
      </c>
      <c r="I26" s="597">
        <v>0</v>
      </c>
      <c r="J26" s="597">
        <v>0</v>
      </c>
      <c r="K26" s="602">
        <v>0</v>
      </c>
      <c r="L26" s="39"/>
      <c r="M26" s="4"/>
    </row>
    <row r="27" spans="1:13" ht="18" customHeight="1" x14ac:dyDescent="0.2">
      <c r="A27" s="791"/>
      <c r="B27" s="356" t="s">
        <v>148</v>
      </c>
      <c r="C27" s="597" t="s">
        <v>451</v>
      </c>
      <c r="D27" s="599" t="s">
        <v>451</v>
      </c>
      <c r="E27" s="597" t="s">
        <v>451</v>
      </c>
      <c r="F27" s="597" t="s">
        <v>451</v>
      </c>
      <c r="G27" s="597" t="s">
        <v>451</v>
      </c>
      <c r="H27" s="597" t="s">
        <v>451</v>
      </c>
      <c r="I27" s="597" t="s">
        <v>451</v>
      </c>
      <c r="J27" s="597" t="s">
        <v>451</v>
      </c>
      <c r="K27" s="602" t="s">
        <v>451</v>
      </c>
      <c r="L27" s="39"/>
      <c r="M27" s="4"/>
    </row>
    <row r="28" spans="1:13" ht="18" customHeight="1" thickBot="1" x14ac:dyDescent="0.25">
      <c r="A28" s="791"/>
      <c r="B28" s="356" t="s">
        <v>89</v>
      </c>
      <c r="C28" s="665" t="s">
        <v>451</v>
      </c>
      <c r="D28" s="466" t="s">
        <v>451</v>
      </c>
      <c r="E28" s="466" t="s">
        <v>451</v>
      </c>
      <c r="F28" s="466" t="s">
        <v>451</v>
      </c>
      <c r="G28" s="466" t="s">
        <v>451</v>
      </c>
      <c r="H28" s="466" t="s">
        <v>451</v>
      </c>
      <c r="I28" s="466" t="s">
        <v>451</v>
      </c>
      <c r="J28" s="466" t="s">
        <v>451</v>
      </c>
      <c r="K28" s="357" t="s">
        <v>451</v>
      </c>
      <c r="L28" s="39"/>
      <c r="M28" s="4"/>
    </row>
    <row r="29" spans="1:13" ht="18" customHeight="1" x14ac:dyDescent="0.2">
      <c r="A29" s="780" t="s">
        <v>164</v>
      </c>
      <c r="B29" s="59" t="s">
        <v>165</v>
      </c>
      <c r="C29" s="621">
        <v>6</v>
      </c>
      <c r="D29" s="370">
        <v>4</v>
      </c>
      <c r="E29" s="370"/>
      <c r="F29" s="370"/>
      <c r="G29" s="370"/>
      <c r="H29" s="370"/>
      <c r="I29" s="370">
        <v>2</v>
      </c>
      <c r="J29" s="370"/>
      <c r="K29" s="596"/>
      <c r="L29" s="39"/>
      <c r="M29" s="4"/>
    </row>
    <row r="30" spans="1:13" ht="18" customHeight="1" x14ac:dyDescent="0.2">
      <c r="A30" s="782"/>
      <c r="B30" s="60" t="s">
        <v>166</v>
      </c>
      <c r="C30" s="600" t="s">
        <v>451</v>
      </c>
      <c r="D30" s="599" t="s">
        <v>451</v>
      </c>
      <c r="E30" s="600" t="s">
        <v>451</v>
      </c>
      <c r="F30" s="600" t="s">
        <v>451</v>
      </c>
      <c r="G30" s="600" t="s">
        <v>451</v>
      </c>
      <c r="H30" s="600" t="s">
        <v>451</v>
      </c>
      <c r="I30" s="600" t="s">
        <v>451</v>
      </c>
      <c r="J30" s="601" t="s">
        <v>451</v>
      </c>
      <c r="K30" s="666" t="s">
        <v>451</v>
      </c>
      <c r="L30" s="39"/>
      <c r="M30" s="4"/>
    </row>
    <row r="31" spans="1:13" ht="18" customHeight="1" x14ac:dyDescent="0.2">
      <c r="A31" s="782"/>
      <c r="B31" s="60" t="s">
        <v>167</v>
      </c>
      <c r="C31" s="600"/>
      <c r="D31" s="599"/>
      <c r="E31" s="600"/>
      <c r="F31" s="600"/>
      <c r="G31" s="600"/>
      <c r="H31" s="600"/>
      <c r="I31" s="600"/>
      <c r="J31" s="601"/>
      <c r="K31" s="666"/>
      <c r="L31" s="39"/>
      <c r="M31" s="4"/>
    </row>
    <row r="32" spans="1:13" ht="18" customHeight="1" thickBot="1" x14ac:dyDescent="0.25">
      <c r="A32" s="782"/>
      <c r="B32" s="60" t="s">
        <v>89</v>
      </c>
      <c r="C32" s="667" t="s">
        <v>451</v>
      </c>
      <c r="D32" s="466" t="s">
        <v>451</v>
      </c>
      <c r="E32" s="466" t="s">
        <v>451</v>
      </c>
      <c r="F32" s="466" t="s">
        <v>451</v>
      </c>
      <c r="G32" s="466" t="s">
        <v>451</v>
      </c>
      <c r="H32" s="466" t="s">
        <v>451</v>
      </c>
      <c r="I32" s="466" t="s">
        <v>451</v>
      </c>
      <c r="J32" s="466" t="s">
        <v>451</v>
      </c>
      <c r="K32" s="357" t="s">
        <v>451</v>
      </c>
      <c r="L32" s="39"/>
      <c r="M32" s="4"/>
    </row>
    <row r="33" spans="1:13" s="174" customFormat="1" ht="18" customHeight="1" x14ac:dyDescent="0.2">
      <c r="A33" s="780" t="s">
        <v>149</v>
      </c>
      <c r="B33" s="59" t="s">
        <v>150</v>
      </c>
      <c r="C33" s="621">
        <v>8</v>
      </c>
      <c r="D33" s="370">
        <v>8</v>
      </c>
      <c r="E33" s="370">
        <v>0</v>
      </c>
      <c r="F33" s="370">
        <v>0</v>
      </c>
      <c r="G33" s="370">
        <v>0</v>
      </c>
      <c r="H33" s="370">
        <v>0</v>
      </c>
      <c r="I33" s="370">
        <v>0</v>
      </c>
      <c r="J33" s="370">
        <v>0</v>
      </c>
      <c r="K33" s="596">
        <v>0</v>
      </c>
      <c r="L33" s="195"/>
      <c r="M33" s="175"/>
    </row>
    <row r="34" spans="1:13" ht="18" customHeight="1" thickBot="1" x14ac:dyDescent="0.25">
      <c r="A34" s="782"/>
      <c r="B34" s="60" t="s">
        <v>89</v>
      </c>
      <c r="C34" s="665">
        <v>8</v>
      </c>
      <c r="D34" s="466">
        <v>8</v>
      </c>
      <c r="E34" s="466">
        <v>0</v>
      </c>
      <c r="F34" s="466">
        <v>0</v>
      </c>
      <c r="G34" s="466">
        <v>0</v>
      </c>
      <c r="H34" s="466">
        <v>0</v>
      </c>
      <c r="I34" s="466">
        <v>0</v>
      </c>
      <c r="J34" s="466">
        <v>0</v>
      </c>
      <c r="K34" s="357">
        <v>0</v>
      </c>
      <c r="L34" s="39"/>
      <c r="M34" s="4"/>
    </row>
    <row r="35" spans="1:13" ht="18" customHeight="1" x14ac:dyDescent="0.2">
      <c r="A35" s="780" t="s">
        <v>151</v>
      </c>
      <c r="B35" s="59" t="s">
        <v>152</v>
      </c>
      <c r="C35" s="547">
        <v>3</v>
      </c>
      <c r="D35" s="370">
        <v>3</v>
      </c>
      <c r="E35" s="370">
        <v>0</v>
      </c>
      <c r="F35" s="370">
        <v>0</v>
      </c>
      <c r="G35" s="370">
        <v>0</v>
      </c>
      <c r="H35" s="370">
        <v>0</v>
      </c>
      <c r="I35" s="370">
        <v>0</v>
      </c>
      <c r="J35" s="370">
        <v>0</v>
      </c>
      <c r="K35" s="596">
        <v>0</v>
      </c>
      <c r="L35" s="39"/>
      <c r="M35" s="4"/>
    </row>
    <row r="36" spans="1:13" ht="18" customHeight="1" x14ac:dyDescent="0.2">
      <c r="A36" s="782"/>
      <c r="B36" s="60" t="s">
        <v>153</v>
      </c>
      <c r="C36" s="496" t="s">
        <v>451</v>
      </c>
      <c r="D36" s="608" t="s">
        <v>451</v>
      </c>
      <c r="E36" s="535" t="s">
        <v>451</v>
      </c>
      <c r="F36" s="535" t="s">
        <v>451</v>
      </c>
      <c r="G36" s="535" t="s">
        <v>451</v>
      </c>
      <c r="H36" s="535" t="s">
        <v>451</v>
      </c>
      <c r="I36" s="535" t="s">
        <v>451</v>
      </c>
      <c r="J36" s="607" t="s">
        <v>451</v>
      </c>
      <c r="K36" s="657" t="s">
        <v>451</v>
      </c>
      <c r="L36" s="39"/>
      <c r="M36" s="4"/>
    </row>
    <row r="37" spans="1:13" ht="18" customHeight="1" x14ac:dyDescent="0.2">
      <c r="A37" s="782"/>
      <c r="B37" s="60" t="s">
        <v>154</v>
      </c>
      <c r="C37" s="466" t="s">
        <v>451</v>
      </c>
      <c r="D37" s="608" t="s">
        <v>451</v>
      </c>
      <c r="E37" s="535" t="s">
        <v>451</v>
      </c>
      <c r="F37" s="535" t="s">
        <v>451</v>
      </c>
      <c r="G37" s="535" t="s">
        <v>451</v>
      </c>
      <c r="H37" s="535" t="s">
        <v>451</v>
      </c>
      <c r="I37" s="535" t="s">
        <v>451</v>
      </c>
      <c r="J37" s="607" t="s">
        <v>451</v>
      </c>
      <c r="K37" s="657" t="s">
        <v>451</v>
      </c>
      <c r="L37" s="39"/>
      <c r="M37" s="4"/>
    </row>
    <row r="38" spans="1:13" ht="18" customHeight="1" thickBot="1" x14ac:dyDescent="0.25">
      <c r="A38" s="782"/>
      <c r="B38" s="60" t="s">
        <v>89</v>
      </c>
      <c r="C38" s="665" t="s">
        <v>451</v>
      </c>
      <c r="D38" s="466" t="s">
        <v>451</v>
      </c>
      <c r="E38" s="466" t="s">
        <v>451</v>
      </c>
      <c r="F38" s="466" t="s">
        <v>451</v>
      </c>
      <c r="G38" s="466" t="s">
        <v>451</v>
      </c>
      <c r="H38" s="466" t="s">
        <v>451</v>
      </c>
      <c r="I38" s="466" t="s">
        <v>451</v>
      </c>
      <c r="J38" s="466" t="s">
        <v>451</v>
      </c>
      <c r="K38" s="357" t="s">
        <v>451</v>
      </c>
      <c r="L38" s="39"/>
      <c r="M38" s="4"/>
    </row>
    <row r="39" spans="1:13" ht="18" customHeight="1" x14ac:dyDescent="0.2">
      <c r="A39" s="748" t="s">
        <v>155</v>
      </c>
      <c r="B39" s="180" t="s">
        <v>156</v>
      </c>
      <c r="C39" s="621" t="s">
        <v>451</v>
      </c>
      <c r="D39" s="370" t="s">
        <v>451</v>
      </c>
      <c r="E39" s="370" t="s">
        <v>451</v>
      </c>
      <c r="F39" s="370" t="s">
        <v>451</v>
      </c>
      <c r="G39" s="603" t="s">
        <v>451</v>
      </c>
      <c r="H39" s="603" t="s">
        <v>451</v>
      </c>
      <c r="I39" s="603" t="s">
        <v>451</v>
      </c>
      <c r="J39" s="370" t="s">
        <v>451</v>
      </c>
      <c r="K39" s="596" t="s">
        <v>451</v>
      </c>
      <c r="L39" s="39"/>
      <c r="M39" s="4"/>
    </row>
    <row r="40" spans="1:13" ht="18" customHeight="1" x14ac:dyDescent="0.2">
      <c r="A40" s="749"/>
      <c r="B40" s="181" t="s">
        <v>197</v>
      </c>
      <c r="C40" s="468" t="s">
        <v>451</v>
      </c>
      <c r="D40" s="466" t="s">
        <v>451</v>
      </c>
      <c r="E40" s="466" t="s">
        <v>451</v>
      </c>
      <c r="F40" s="466" t="s">
        <v>451</v>
      </c>
      <c r="G40" s="561" t="s">
        <v>451</v>
      </c>
      <c r="H40" s="561" t="s">
        <v>451</v>
      </c>
      <c r="I40" s="561" t="s">
        <v>451</v>
      </c>
      <c r="J40" s="466" t="s">
        <v>451</v>
      </c>
      <c r="K40" s="357" t="s">
        <v>451</v>
      </c>
      <c r="L40" s="39"/>
      <c r="M40" s="4"/>
    </row>
    <row r="41" spans="1:13" ht="18" customHeight="1" x14ac:dyDescent="0.2">
      <c r="A41" s="749"/>
      <c r="B41" s="181" t="s">
        <v>158</v>
      </c>
      <c r="C41" s="468"/>
      <c r="D41" s="466"/>
      <c r="E41" s="466"/>
      <c r="F41" s="466"/>
      <c r="G41" s="561"/>
      <c r="H41" s="561"/>
      <c r="I41" s="561"/>
      <c r="J41" s="466"/>
      <c r="K41" s="357"/>
      <c r="L41" s="39"/>
      <c r="M41" s="4"/>
    </row>
    <row r="42" spans="1:13" ht="18" customHeight="1" x14ac:dyDescent="0.2">
      <c r="A42" s="749"/>
      <c r="B42" s="181" t="s">
        <v>159</v>
      </c>
      <c r="C42" s="468">
        <v>3</v>
      </c>
      <c r="D42" s="466">
        <v>3</v>
      </c>
      <c r="E42" s="466"/>
      <c r="F42" s="466"/>
      <c r="G42" s="561"/>
      <c r="H42" s="561"/>
      <c r="I42" s="561"/>
      <c r="J42" s="466"/>
      <c r="K42" s="357"/>
      <c r="L42" s="39"/>
      <c r="M42" s="4"/>
    </row>
    <row r="43" spans="1:13" ht="18" customHeight="1" x14ac:dyDescent="0.2">
      <c r="A43" s="749"/>
      <c r="B43" s="181" t="s">
        <v>160</v>
      </c>
      <c r="C43" s="468" t="s">
        <v>451</v>
      </c>
      <c r="D43" s="466" t="s">
        <v>451</v>
      </c>
      <c r="E43" s="466"/>
      <c r="F43" s="466"/>
      <c r="G43" s="561"/>
      <c r="H43" s="561"/>
      <c r="I43" s="561"/>
      <c r="J43" s="466"/>
      <c r="K43" s="357"/>
      <c r="L43" s="39"/>
      <c r="M43" s="4"/>
    </row>
    <row r="44" spans="1:13" ht="18" customHeight="1" x14ac:dyDescent="0.2">
      <c r="A44" s="749"/>
      <c r="B44" s="181" t="s">
        <v>161</v>
      </c>
      <c r="C44" s="468" t="s">
        <v>451</v>
      </c>
      <c r="D44" s="466" t="s">
        <v>451</v>
      </c>
      <c r="E44" s="466"/>
      <c r="F44" s="466"/>
      <c r="G44" s="561"/>
      <c r="H44" s="561"/>
      <c r="I44" s="561"/>
      <c r="J44" s="466"/>
      <c r="K44" s="357"/>
      <c r="L44" s="39"/>
      <c r="M44" s="4"/>
    </row>
    <row r="45" spans="1:13" ht="18" customHeight="1" x14ac:dyDescent="0.2">
      <c r="A45" s="891"/>
      <c r="B45" s="181" t="s">
        <v>265</v>
      </c>
      <c r="C45" s="568" t="s">
        <v>451</v>
      </c>
      <c r="D45" s="610" t="s">
        <v>451</v>
      </c>
      <c r="E45" s="568"/>
      <c r="F45" s="568"/>
      <c r="G45" s="609"/>
      <c r="H45" s="609"/>
      <c r="I45" s="609"/>
      <c r="J45" s="569"/>
      <c r="K45" s="669"/>
      <c r="L45" s="39"/>
      <c r="M45" s="4"/>
    </row>
    <row r="46" spans="1:13" ht="18" customHeight="1" x14ac:dyDescent="0.2">
      <c r="A46" s="891"/>
      <c r="B46" s="181" t="s">
        <v>198</v>
      </c>
      <c r="C46" s="568">
        <v>2</v>
      </c>
      <c r="D46" s="610">
        <v>2</v>
      </c>
      <c r="E46" s="568"/>
      <c r="F46" s="568"/>
      <c r="G46" s="609"/>
      <c r="H46" s="609"/>
      <c r="I46" s="609"/>
      <c r="J46" s="569"/>
      <c r="K46" s="669"/>
      <c r="L46" s="39"/>
      <c r="M46" s="4"/>
    </row>
    <row r="47" spans="1:13" ht="18" customHeight="1" thickBot="1" x14ac:dyDescent="0.25">
      <c r="A47" s="892"/>
      <c r="B47" s="270" t="s">
        <v>89</v>
      </c>
      <c r="C47" s="670" t="s">
        <v>451</v>
      </c>
      <c r="D47" s="483" t="s">
        <v>451</v>
      </c>
      <c r="E47" s="483" t="s">
        <v>451</v>
      </c>
      <c r="F47" s="483" t="s">
        <v>451</v>
      </c>
      <c r="G47" s="671" t="s">
        <v>451</v>
      </c>
      <c r="H47" s="671" t="s">
        <v>451</v>
      </c>
      <c r="I47" s="671" t="s">
        <v>451</v>
      </c>
      <c r="J47" s="483" t="s">
        <v>451</v>
      </c>
      <c r="K47" s="672" t="s">
        <v>451</v>
      </c>
      <c r="L47" s="39"/>
      <c r="M47" s="4"/>
    </row>
    <row r="48" spans="1:13" ht="18" customHeight="1" x14ac:dyDescent="0.2">
      <c r="A48" s="780" t="s">
        <v>212</v>
      </c>
      <c r="B48" s="432" t="s">
        <v>269</v>
      </c>
      <c r="C48" s="547">
        <v>24</v>
      </c>
      <c r="D48" s="370">
        <v>24</v>
      </c>
      <c r="E48" s="370"/>
      <c r="F48" s="370"/>
      <c r="G48" s="370"/>
      <c r="H48" s="370"/>
      <c r="I48" s="370"/>
      <c r="J48" s="370"/>
      <c r="K48" s="596"/>
      <c r="L48" s="39"/>
      <c r="M48" s="4"/>
    </row>
    <row r="49" spans="1:13" ht="18" customHeight="1" x14ac:dyDescent="0.2">
      <c r="A49" s="781"/>
      <c r="B49" s="492" t="s">
        <v>266</v>
      </c>
      <c r="C49" s="496"/>
      <c r="D49" s="466"/>
      <c r="E49" s="466"/>
      <c r="F49" s="466"/>
      <c r="G49" s="466"/>
      <c r="H49" s="466"/>
      <c r="I49" s="466"/>
      <c r="J49" s="466"/>
      <c r="K49" s="357"/>
      <c r="L49" s="39"/>
      <c r="M49" s="4"/>
    </row>
    <row r="50" spans="1:13" ht="18" customHeight="1" x14ac:dyDescent="0.2">
      <c r="A50" s="781"/>
      <c r="B50" s="492" t="s">
        <v>169</v>
      </c>
      <c r="C50" s="466"/>
      <c r="D50" s="466"/>
      <c r="E50" s="466"/>
      <c r="F50" s="466"/>
      <c r="G50" s="466"/>
      <c r="H50" s="466"/>
      <c r="I50" s="466"/>
      <c r="J50" s="466"/>
      <c r="K50" s="357"/>
      <c r="L50" s="39"/>
      <c r="M50" s="4"/>
    </row>
    <row r="51" spans="1:13" ht="18" customHeight="1" x14ac:dyDescent="0.2">
      <c r="A51" s="781"/>
      <c r="B51" s="492" t="s">
        <v>267</v>
      </c>
      <c r="C51" s="496"/>
      <c r="D51" s="466"/>
      <c r="E51" s="466"/>
      <c r="F51" s="466"/>
      <c r="G51" s="466"/>
      <c r="H51" s="466"/>
      <c r="I51" s="466"/>
      <c r="J51" s="466"/>
      <c r="K51" s="357"/>
      <c r="L51" s="39"/>
      <c r="M51" s="4"/>
    </row>
    <row r="52" spans="1:13" ht="18" customHeight="1" x14ac:dyDescent="0.2">
      <c r="A52" s="781"/>
      <c r="B52" s="492" t="s">
        <v>270</v>
      </c>
      <c r="C52" s="496" t="s">
        <v>451</v>
      </c>
      <c r="D52" s="466" t="s">
        <v>451</v>
      </c>
      <c r="E52" s="466"/>
      <c r="F52" s="466"/>
      <c r="G52" s="466"/>
      <c r="H52" s="466"/>
      <c r="I52" s="466"/>
      <c r="J52" s="466"/>
      <c r="K52" s="357"/>
      <c r="L52" s="39"/>
      <c r="M52" s="4"/>
    </row>
    <row r="53" spans="1:13" ht="18" customHeight="1" x14ac:dyDescent="0.2">
      <c r="A53" s="781"/>
      <c r="B53" s="460" t="s">
        <v>271</v>
      </c>
      <c r="C53" s="466" t="s">
        <v>451</v>
      </c>
      <c r="D53" s="466" t="s">
        <v>451</v>
      </c>
      <c r="E53" s="466"/>
      <c r="F53" s="466"/>
      <c r="G53" s="466"/>
      <c r="H53" s="466"/>
      <c r="I53" s="466"/>
      <c r="J53" s="466"/>
      <c r="K53" s="357"/>
      <c r="L53" s="39"/>
      <c r="M53" s="4"/>
    </row>
    <row r="54" spans="1:13" ht="18" customHeight="1" x14ac:dyDescent="0.2">
      <c r="A54" s="781"/>
      <c r="B54" s="460" t="s">
        <v>272</v>
      </c>
      <c r="C54" s="496" t="s">
        <v>451</v>
      </c>
      <c r="D54" s="610" t="s">
        <v>451</v>
      </c>
      <c r="E54" s="568"/>
      <c r="F54" s="568"/>
      <c r="G54" s="568"/>
      <c r="H54" s="568"/>
      <c r="I54" s="568"/>
      <c r="J54" s="569"/>
      <c r="K54" s="669"/>
      <c r="L54" s="39"/>
      <c r="M54" s="4"/>
    </row>
    <row r="55" spans="1:13" ht="18" customHeight="1" x14ac:dyDescent="0.2">
      <c r="A55" s="782"/>
      <c r="B55" s="460" t="s">
        <v>273</v>
      </c>
      <c r="C55" s="496" t="s">
        <v>451</v>
      </c>
      <c r="D55" s="466" t="s">
        <v>451</v>
      </c>
      <c r="E55" s="466"/>
      <c r="F55" s="466"/>
      <c r="G55" s="466"/>
      <c r="H55" s="466"/>
      <c r="I55" s="466"/>
      <c r="J55" s="466"/>
      <c r="K55" s="357"/>
      <c r="L55" s="39"/>
      <c r="M55" s="4"/>
    </row>
    <row r="56" spans="1:13" ht="18" customHeight="1" x14ac:dyDescent="0.2">
      <c r="A56" s="782"/>
      <c r="B56" s="460" t="s">
        <v>274</v>
      </c>
      <c r="C56" s="466" t="s">
        <v>451</v>
      </c>
      <c r="D56" s="466" t="s">
        <v>451</v>
      </c>
      <c r="E56" s="466"/>
      <c r="F56" s="466"/>
      <c r="G56" s="466"/>
      <c r="H56" s="466"/>
      <c r="I56" s="466"/>
      <c r="J56" s="466"/>
      <c r="K56" s="357"/>
      <c r="L56" s="39"/>
      <c r="M56" s="4"/>
    </row>
    <row r="57" spans="1:13" ht="18" customHeight="1" thickBot="1" x14ac:dyDescent="0.25">
      <c r="A57" s="783"/>
      <c r="B57" s="270" t="s">
        <v>89</v>
      </c>
      <c r="C57" s="315" t="s">
        <v>451</v>
      </c>
      <c r="D57" s="483" t="s">
        <v>451</v>
      </c>
      <c r="E57" s="483">
        <v>0</v>
      </c>
      <c r="F57" s="483">
        <v>0</v>
      </c>
      <c r="G57" s="483">
        <v>0</v>
      </c>
      <c r="H57" s="483">
        <v>0</v>
      </c>
      <c r="I57" s="483">
        <v>0</v>
      </c>
      <c r="J57" s="483">
        <v>0</v>
      </c>
      <c r="K57" s="672">
        <v>0</v>
      </c>
      <c r="L57" s="39"/>
      <c r="M57" s="4"/>
    </row>
    <row r="58" spans="1:13" ht="18" customHeight="1" x14ac:dyDescent="0.2">
      <c r="A58" s="780" t="s">
        <v>170</v>
      </c>
      <c r="B58" s="59" t="s">
        <v>171</v>
      </c>
      <c r="C58" s="673"/>
      <c r="D58" s="370"/>
      <c r="E58" s="370"/>
      <c r="F58" s="370"/>
      <c r="G58" s="370"/>
      <c r="H58" s="370"/>
      <c r="I58" s="370"/>
      <c r="J58" s="370"/>
      <c r="K58" s="596"/>
      <c r="L58" s="39"/>
      <c r="M58" s="4"/>
    </row>
    <row r="59" spans="1:13" ht="18" customHeight="1" x14ac:dyDescent="0.2">
      <c r="A59" s="782"/>
      <c r="B59" s="60" t="s">
        <v>172</v>
      </c>
      <c r="C59" s="583" t="s">
        <v>451</v>
      </c>
      <c r="D59" s="610" t="s">
        <v>451</v>
      </c>
      <c r="E59" s="568"/>
      <c r="F59" s="568"/>
      <c r="G59" s="568"/>
      <c r="H59" s="568"/>
      <c r="I59" s="568"/>
      <c r="J59" s="569"/>
      <c r="K59" s="669"/>
      <c r="L59" s="39"/>
      <c r="M59" s="4"/>
    </row>
    <row r="60" spans="1:13" ht="18" customHeight="1" x14ac:dyDescent="0.2">
      <c r="A60" s="782"/>
      <c r="B60" s="60" t="s">
        <v>173</v>
      </c>
      <c r="C60" s="468" t="s">
        <v>451</v>
      </c>
      <c r="D60" s="610" t="s">
        <v>451</v>
      </c>
      <c r="E60" s="568"/>
      <c r="F60" s="568"/>
      <c r="G60" s="568"/>
      <c r="H60" s="568"/>
      <c r="I60" s="568"/>
      <c r="J60" s="569"/>
      <c r="K60" s="669"/>
      <c r="L60" s="39"/>
      <c r="M60" s="4"/>
    </row>
    <row r="61" spans="1:13" ht="18" customHeight="1" thickBot="1" x14ac:dyDescent="0.25">
      <c r="A61" s="782"/>
      <c r="B61" s="60" t="s">
        <v>89</v>
      </c>
      <c r="C61" s="665" t="s">
        <v>451</v>
      </c>
      <c r="D61" s="466" t="s">
        <v>451</v>
      </c>
      <c r="E61" s="466">
        <v>0</v>
      </c>
      <c r="F61" s="466">
        <v>0</v>
      </c>
      <c r="G61" s="466">
        <v>0</v>
      </c>
      <c r="H61" s="466">
        <v>0</v>
      </c>
      <c r="I61" s="466">
        <v>0</v>
      </c>
      <c r="J61" s="466">
        <v>0</v>
      </c>
      <c r="K61" s="357">
        <v>0</v>
      </c>
      <c r="L61" s="39"/>
      <c r="M61" s="4"/>
    </row>
    <row r="62" spans="1:13" ht="18" customHeight="1" x14ac:dyDescent="0.2">
      <c r="A62" s="793" t="s">
        <v>174</v>
      </c>
      <c r="B62" s="59" t="s">
        <v>309</v>
      </c>
      <c r="C62" s="621">
        <v>25</v>
      </c>
      <c r="D62" s="370">
        <v>25</v>
      </c>
      <c r="E62" s="370"/>
      <c r="F62" s="370"/>
      <c r="G62" s="370"/>
      <c r="H62" s="370"/>
      <c r="I62" s="370"/>
      <c r="J62" s="370"/>
      <c r="K62" s="596"/>
      <c r="L62" s="39"/>
      <c r="M62" s="4"/>
    </row>
    <row r="63" spans="1:13" ht="18" customHeight="1" x14ac:dyDescent="0.2">
      <c r="A63" s="794"/>
      <c r="B63" s="60" t="s">
        <v>310</v>
      </c>
      <c r="C63" s="597"/>
      <c r="D63" s="599"/>
      <c r="E63" s="597"/>
      <c r="F63" s="597"/>
      <c r="G63" s="597"/>
      <c r="H63" s="597"/>
      <c r="I63" s="597"/>
      <c r="J63" s="536"/>
      <c r="K63" s="666"/>
      <c r="L63" s="39"/>
      <c r="M63" s="4"/>
    </row>
    <row r="64" spans="1:13" ht="18" customHeight="1" x14ac:dyDescent="0.2">
      <c r="A64" s="794"/>
      <c r="B64" s="60" t="s">
        <v>175</v>
      </c>
      <c r="C64" s="597"/>
      <c r="D64" s="599"/>
      <c r="E64" s="597"/>
      <c r="F64" s="597"/>
      <c r="G64" s="597"/>
      <c r="H64" s="597"/>
      <c r="I64" s="597"/>
      <c r="J64" s="536"/>
      <c r="K64" s="666"/>
      <c r="L64" s="39"/>
      <c r="M64" s="4"/>
    </row>
    <row r="65" spans="1:13" ht="18" customHeight="1" thickBot="1" x14ac:dyDescent="0.25">
      <c r="A65" s="794"/>
      <c r="B65" s="143" t="s">
        <v>89</v>
      </c>
      <c r="C65" s="667">
        <v>25</v>
      </c>
      <c r="D65" s="466">
        <v>25</v>
      </c>
      <c r="E65" s="466">
        <v>0</v>
      </c>
      <c r="F65" s="466">
        <v>0</v>
      </c>
      <c r="G65" s="466">
        <v>0</v>
      </c>
      <c r="H65" s="466">
        <v>0</v>
      </c>
      <c r="I65" s="466">
        <v>0</v>
      </c>
      <c r="J65" s="466">
        <v>0</v>
      </c>
      <c r="K65" s="357">
        <v>0</v>
      </c>
      <c r="L65" s="39"/>
      <c r="M65" s="4"/>
    </row>
    <row r="66" spans="1:13" ht="18" customHeight="1" x14ac:dyDescent="0.2">
      <c r="A66" s="780" t="s">
        <v>275</v>
      </c>
      <c r="B66" s="59" t="s">
        <v>276</v>
      </c>
      <c r="C66" s="621">
        <v>42</v>
      </c>
      <c r="D66" s="370">
        <v>42</v>
      </c>
      <c r="E66" s="370">
        <v>0</v>
      </c>
      <c r="F66" s="370">
        <v>0</v>
      </c>
      <c r="G66" s="370">
        <v>0</v>
      </c>
      <c r="H66" s="370">
        <v>0</v>
      </c>
      <c r="I66" s="370">
        <v>0</v>
      </c>
      <c r="J66" s="370">
        <v>0</v>
      </c>
      <c r="K66" s="596">
        <v>0</v>
      </c>
      <c r="L66" s="39"/>
      <c r="M66" s="4"/>
    </row>
    <row r="67" spans="1:13" ht="18" customHeight="1" x14ac:dyDescent="0.2">
      <c r="A67" s="782"/>
      <c r="B67" s="62" t="s">
        <v>277</v>
      </c>
      <c r="C67" s="468" t="s">
        <v>451</v>
      </c>
      <c r="D67" s="466" t="s">
        <v>451</v>
      </c>
      <c r="E67" s="466" t="s">
        <v>451</v>
      </c>
      <c r="F67" s="466" t="s">
        <v>451</v>
      </c>
      <c r="G67" s="466" t="s">
        <v>451</v>
      </c>
      <c r="H67" s="466" t="s">
        <v>451</v>
      </c>
      <c r="I67" s="466" t="s">
        <v>451</v>
      </c>
      <c r="J67" s="466" t="s">
        <v>451</v>
      </c>
      <c r="K67" s="357" t="s">
        <v>451</v>
      </c>
      <c r="L67" s="39"/>
      <c r="M67" s="4"/>
    </row>
    <row r="68" spans="1:13" ht="18" customHeight="1" x14ac:dyDescent="0.2">
      <c r="A68" s="782"/>
      <c r="B68" s="62" t="s">
        <v>278</v>
      </c>
      <c r="C68" s="463"/>
      <c r="D68" s="475"/>
      <c r="E68" s="475"/>
      <c r="F68" s="475"/>
      <c r="G68" s="475"/>
      <c r="H68" s="475"/>
      <c r="I68" s="475"/>
      <c r="J68" s="475"/>
      <c r="K68" s="476"/>
      <c r="L68" s="39"/>
      <c r="M68" s="4"/>
    </row>
    <row r="69" spans="1:13" ht="18" customHeight="1" x14ac:dyDescent="0.2">
      <c r="A69" s="782"/>
      <c r="B69" s="60" t="s">
        <v>279</v>
      </c>
      <c r="C69" s="463"/>
      <c r="D69" s="475"/>
      <c r="E69" s="475"/>
      <c r="F69" s="475"/>
      <c r="G69" s="475"/>
      <c r="H69" s="475"/>
      <c r="I69" s="475"/>
      <c r="J69" s="475"/>
      <c r="K69" s="476"/>
      <c r="L69" s="39"/>
      <c r="M69" s="4"/>
    </row>
    <row r="70" spans="1:13" ht="18" customHeight="1" x14ac:dyDescent="0.2">
      <c r="A70" s="782"/>
      <c r="B70" s="60" t="s">
        <v>280</v>
      </c>
      <c r="C70" s="468"/>
      <c r="D70" s="466"/>
      <c r="E70" s="466"/>
      <c r="F70" s="466"/>
      <c r="G70" s="466"/>
      <c r="H70" s="466"/>
      <c r="I70" s="466"/>
      <c r="J70" s="466"/>
      <c r="K70" s="357"/>
      <c r="L70" s="39"/>
      <c r="M70" s="4"/>
    </row>
    <row r="71" spans="1:13" ht="18" customHeight="1" x14ac:dyDescent="0.2">
      <c r="A71" s="782"/>
      <c r="B71" s="60" t="s">
        <v>281</v>
      </c>
      <c r="C71" s="468"/>
      <c r="D71" s="466"/>
      <c r="E71" s="466"/>
      <c r="F71" s="466"/>
      <c r="G71" s="466"/>
      <c r="H71" s="466"/>
      <c r="I71" s="466"/>
      <c r="J71" s="466"/>
      <c r="K71" s="357"/>
      <c r="L71" s="39"/>
      <c r="M71" s="4"/>
    </row>
    <row r="72" spans="1:13" ht="18" customHeight="1" x14ac:dyDescent="0.2">
      <c r="A72" s="782"/>
      <c r="B72" s="60" t="s">
        <v>282</v>
      </c>
      <c r="C72" s="568">
        <v>47</v>
      </c>
      <c r="D72" s="610">
        <v>47</v>
      </c>
      <c r="E72" s="568">
        <v>0</v>
      </c>
      <c r="F72" s="568">
        <v>0</v>
      </c>
      <c r="G72" s="568">
        <v>0</v>
      </c>
      <c r="H72" s="568">
        <v>0</v>
      </c>
      <c r="I72" s="568">
        <v>0</v>
      </c>
      <c r="J72" s="568">
        <v>0</v>
      </c>
      <c r="K72" s="616">
        <v>0</v>
      </c>
      <c r="L72" s="39"/>
      <c r="M72" s="4"/>
    </row>
    <row r="73" spans="1:13" ht="18" customHeight="1" thickBot="1" x14ac:dyDescent="0.25">
      <c r="A73" s="782"/>
      <c r="B73" s="60" t="s">
        <v>89</v>
      </c>
      <c r="C73" s="681" t="s">
        <v>451</v>
      </c>
      <c r="D73" s="483" t="s">
        <v>451</v>
      </c>
      <c r="E73" s="483" t="s">
        <v>451</v>
      </c>
      <c r="F73" s="483" t="s">
        <v>451</v>
      </c>
      <c r="G73" s="483" t="s">
        <v>451</v>
      </c>
      <c r="H73" s="483" t="s">
        <v>451</v>
      </c>
      <c r="I73" s="483" t="s">
        <v>451</v>
      </c>
      <c r="J73" s="315" t="s">
        <v>451</v>
      </c>
      <c r="K73" s="672" t="s">
        <v>451</v>
      </c>
      <c r="L73" s="39"/>
      <c r="M73" s="4"/>
    </row>
    <row r="74" spans="1:13" ht="18" customHeight="1" x14ac:dyDescent="0.2">
      <c r="A74" s="780" t="s">
        <v>176</v>
      </c>
      <c r="B74" s="59" t="s">
        <v>199</v>
      </c>
      <c r="C74" s="621"/>
      <c r="D74" s="370"/>
      <c r="E74" s="370"/>
      <c r="F74" s="370"/>
      <c r="G74" s="370"/>
      <c r="H74" s="370"/>
      <c r="I74" s="370"/>
      <c r="J74" s="370"/>
      <c r="K74" s="596"/>
      <c r="L74" s="39"/>
      <c r="M74" s="4"/>
    </row>
    <row r="75" spans="1:13" ht="18" customHeight="1" x14ac:dyDescent="0.2">
      <c r="A75" s="781"/>
      <c r="B75" s="62" t="s">
        <v>200</v>
      </c>
      <c r="C75" s="468"/>
      <c r="D75" s="466"/>
      <c r="E75" s="466"/>
      <c r="F75" s="466"/>
      <c r="G75" s="466"/>
      <c r="H75" s="466"/>
      <c r="I75" s="466"/>
      <c r="J75" s="466"/>
      <c r="K75" s="357"/>
      <c r="L75" s="39"/>
      <c r="M75" s="4"/>
    </row>
    <row r="76" spans="1:13" ht="18" customHeight="1" x14ac:dyDescent="0.2">
      <c r="A76" s="782"/>
      <c r="B76" s="60" t="s">
        <v>201</v>
      </c>
      <c r="C76" s="468" t="s">
        <v>451</v>
      </c>
      <c r="D76" s="466" t="s">
        <v>451</v>
      </c>
      <c r="E76" s="466"/>
      <c r="F76" s="466"/>
      <c r="G76" s="466"/>
      <c r="H76" s="466"/>
      <c r="I76" s="466"/>
      <c r="J76" s="466"/>
      <c r="K76" s="357"/>
      <c r="L76" s="39"/>
      <c r="M76" s="4"/>
    </row>
    <row r="77" spans="1:13" ht="18" customHeight="1" x14ac:dyDescent="0.2">
      <c r="A77" s="782"/>
      <c r="B77" s="60" t="s">
        <v>202</v>
      </c>
      <c r="C77" s="468" t="s">
        <v>451</v>
      </c>
      <c r="D77" s="466" t="s">
        <v>451</v>
      </c>
      <c r="E77" s="466"/>
      <c r="F77" s="466"/>
      <c r="G77" s="466"/>
      <c r="H77" s="466"/>
      <c r="I77" s="466"/>
      <c r="J77" s="466"/>
      <c r="K77" s="357"/>
      <c r="L77" s="39"/>
      <c r="M77" s="4"/>
    </row>
    <row r="78" spans="1:13" ht="18" customHeight="1" thickBot="1" x14ac:dyDescent="0.25">
      <c r="A78" s="782"/>
      <c r="B78" s="60" t="s">
        <v>89</v>
      </c>
      <c r="C78" s="468" t="s">
        <v>451</v>
      </c>
      <c r="D78" s="466" t="s">
        <v>451</v>
      </c>
      <c r="E78" s="466"/>
      <c r="F78" s="466"/>
      <c r="G78" s="466"/>
      <c r="H78" s="466"/>
      <c r="I78" s="466"/>
      <c r="J78" s="466"/>
      <c r="K78" s="357"/>
      <c r="L78" s="39"/>
      <c r="M78" s="4"/>
    </row>
    <row r="79" spans="1:13" ht="18" customHeight="1" x14ac:dyDescent="0.2">
      <c r="A79" s="780" t="s">
        <v>299</v>
      </c>
      <c r="B79" s="432" t="s">
        <v>177</v>
      </c>
      <c r="C79" s="621">
        <v>37</v>
      </c>
      <c r="D79" s="370">
        <v>37</v>
      </c>
      <c r="E79" s="370"/>
      <c r="F79" s="370"/>
      <c r="G79" s="370"/>
      <c r="H79" s="370"/>
      <c r="I79" s="370"/>
      <c r="J79" s="370"/>
      <c r="K79" s="596"/>
      <c r="L79" s="39"/>
      <c r="M79" s="4"/>
    </row>
    <row r="80" spans="1:13" ht="18" customHeight="1" x14ac:dyDescent="0.2">
      <c r="A80" s="782"/>
      <c r="B80" s="460" t="s">
        <v>284</v>
      </c>
      <c r="C80" s="468">
        <v>46</v>
      </c>
      <c r="D80" s="466">
        <v>46</v>
      </c>
      <c r="E80" s="466"/>
      <c r="F80" s="466"/>
      <c r="G80" s="466"/>
      <c r="H80" s="466"/>
      <c r="I80" s="466"/>
      <c r="J80" s="466"/>
      <c r="K80" s="357"/>
      <c r="L80" s="39"/>
      <c r="M80" s="4"/>
    </row>
    <row r="81" spans="1:13" ht="18" customHeight="1" x14ac:dyDescent="0.2">
      <c r="A81" s="782"/>
      <c r="B81" s="460" t="s">
        <v>264</v>
      </c>
      <c r="C81" s="468">
        <v>26</v>
      </c>
      <c r="D81" s="466">
        <v>26</v>
      </c>
      <c r="E81" s="466"/>
      <c r="F81" s="466"/>
      <c r="G81" s="466"/>
      <c r="H81" s="466"/>
      <c r="I81" s="466"/>
      <c r="J81" s="466"/>
      <c r="K81" s="357"/>
      <c r="L81" s="39"/>
      <c r="M81" s="4"/>
    </row>
    <row r="82" spans="1:13" ht="18" customHeight="1" x14ac:dyDescent="0.2">
      <c r="A82" s="782"/>
      <c r="B82" s="460" t="s">
        <v>285</v>
      </c>
      <c r="C82" s="468">
        <v>0</v>
      </c>
      <c r="D82" s="466">
        <v>0</v>
      </c>
      <c r="E82" s="466"/>
      <c r="F82" s="466"/>
      <c r="G82" s="466"/>
      <c r="H82" s="466"/>
      <c r="I82" s="466"/>
      <c r="J82" s="466"/>
      <c r="K82" s="357"/>
      <c r="L82" s="39"/>
      <c r="M82" s="4"/>
    </row>
    <row r="83" spans="1:13" ht="18" customHeight="1" thickBot="1" x14ac:dyDescent="0.25">
      <c r="A83" s="783"/>
      <c r="B83" s="270" t="s">
        <v>89</v>
      </c>
      <c r="C83" s="315">
        <v>109</v>
      </c>
      <c r="D83" s="483">
        <v>109</v>
      </c>
      <c r="E83" s="483">
        <v>0</v>
      </c>
      <c r="F83" s="483">
        <v>0</v>
      </c>
      <c r="G83" s="483">
        <v>0</v>
      </c>
      <c r="H83" s="483">
        <v>0</v>
      </c>
      <c r="I83" s="483">
        <v>0</v>
      </c>
      <c r="J83" s="483">
        <v>0</v>
      </c>
      <c r="K83" s="672">
        <v>0</v>
      </c>
      <c r="L83" s="196"/>
      <c r="M83" s="4"/>
    </row>
    <row r="84" spans="1:13" ht="18" customHeight="1" x14ac:dyDescent="0.2">
      <c r="A84" s="780" t="s">
        <v>186</v>
      </c>
      <c r="B84" s="61" t="s">
        <v>203</v>
      </c>
      <c r="C84" s="621" t="s">
        <v>451</v>
      </c>
      <c r="D84" s="370" t="s">
        <v>451</v>
      </c>
      <c r="E84" s="370"/>
      <c r="F84" s="370"/>
      <c r="G84" s="370"/>
      <c r="H84" s="370"/>
      <c r="I84" s="370"/>
      <c r="J84" s="370"/>
      <c r="K84" s="596"/>
      <c r="L84" s="196"/>
      <c r="M84" s="4"/>
    </row>
    <row r="85" spans="1:13" ht="18" customHeight="1" x14ac:dyDescent="0.2">
      <c r="A85" s="781"/>
      <c r="B85" s="63" t="s">
        <v>204</v>
      </c>
      <c r="C85" s="468"/>
      <c r="D85" s="466"/>
      <c r="E85" s="466"/>
      <c r="F85" s="466"/>
      <c r="G85" s="466"/>
      <c r="H85" s="466"/>
      <c r="I85" s="466"/>
      <c r="J85" s="466"/>
      <c r="K85" s="357"/>
      <c r="L85" s="39"/>
      <c r="M85" s="4"/>
    </row>
    <row r="86" spans="1:13" ht="18" customHeight="1" x14ac:dyDescent="0.2">
      <c r="A86" s="781"/>
      <c r="B86" s="63" t="s">
        <v>205</v>
      </c>
      <c r="C86" s="468"/>
      <c r="D86" s="466"/>
      <c r="E86" s="466"/>
      <c r="F86" s="466"/>
      <c r="G86" s="466"/>
      <c r="H86" s="466"/>
      <c r="I86" s="466"/>
      <c r="J86" s="466"/>
      <c r="K86" s="357"/>
      <c r="L86" s="39"/>
      <c r="M86" s="4"/>
    </row>
    <row r="87" spans="1:13" ht="18" customHeight="1" x14ac:dyDescent="0.2">
      <c r="A87" s="781"/>
      <c r="B87" s="63" t="s">
        <v>206</v>
      </c>
      <c r="C87" s="468" t="s">
        <v>451</v>
      </c>
      <c r="D87" s="466" t="s">
        <v>451</v>
      </c>
      <c r="E87" s="466"/>
      <c r="F87" s="466"/>
      <c r="G87" s="466"/>
      <c r="H87" s="466"/>
      <c r="I87" s="466"/>
      <c r="J87" s="466"/>
      <c r="K87" s="357"/>
      <c r="L87" s="39"/>
      <c r="M87" s="4"/>
    </row>
    <row r="88" spans="1:13" ht="18" customHeight="1" x14ac:dyDescent="0.2">
      <c r="A88" s="781"/>
      <c r="B88" s="63" t="s">
        <v>207</v>
      </c>
      <c r="C88" s="468"/>
      <c r="D88" s="466"/>
      <c r="E88" s="466"/>
      <c r="F88" s="466"/>
      <c r="G88" s="466"/>
      <c r="H88" s="466"/>
      <c r="I88" s="466"/>
      <c r="J88" s="466"/>
      <c r="K88" s="357"/>
      <c r="L88" s="39"/>
      <c r="M88" s="4"/>
    </row>
    <row r="89" spans="1:13" ht="18" customHeight="1" x14ac:dyDescent="0.2">
      <c r="A89" s="781"/>
      <c r="B89" s="62" t="s">
        <v>183</v>
      </c>
      <c r="C89" s="468"/>
      <c r="D89" s="466"/>
      <c r="E89" s="466"/>
      <c r="F89" s="466"/>
      <c r="G89" s="466"/>
      <c r="H89" s="466"/>
      <c r="I89" s="466"/>
      <c r="J89" s="466"/>
      <c r="K89" s="357"/>
      <c r="L89" s="39"/>
      <c r="M89" s="4"/>
    </row>
    <row r="90" spans="1:13" ht="18" customHeight="1" x14ac:dyDescent="0.2">
      <c r="A90" s="781"/>
      <c r="B90" s="60" t="s">
        <v>184</v>
      </c>
      <c r="C90" s="535"/>
      <c r="D90" s="608"/>
      <c r="E90" s="535"/>
      <c r="F90" s="535"/>
      <c r="G90" s="535"/>
      <c r="H90" s="535"/>
      <c r="I90" s="535"/>
      <c r="J90" s="607"/>
      <c r="K90" s="657"/>
      <c r="L90" s="39"/>
      <c r="M90" s="4"/>
    </row>
    <row r="91" spans="1:13" ht="18" customHeight="1" x14ac:dyDescent="0.2">
      <c r="A91" s="782"/>
      <c r="B91" s="60" t="s">
        <v>208</v>
      </c>
      <c r="C91" s="468"/>
      <c r="D91" s="466"/>
      <c r="E91" s="466"/>
      <c r="F91" s="466"/>
      <c r="G91" s="466"/>
      <c r="H91" s="466"/>
      <c r="I91" s="466"/>
      <c r="J91" s="466"/>
      <c r="K91" s="357"/>
      <c r="L91" s="39"/>
      <c r="M91" s="4"/>
    </row>
    <row r="92" spans="1:13" ht="18" customHeight="1" thickBot="1" x14ac:dyDescent="0.25">
      <c r="A92" s="782"/>
      <c r="B92" s="60" t="s">
        <v>89</v>
      </c>
      <c r="C92" s="658" t="s">
        <v>451</v>
      </c>
      <c r="D92" s="659" t="s">
        <v>451</v>
      </c>
      <c r="E92" s="659" t="s">
        <v>451</v>
      </c>
      <c r="F92" s="659" t="s">
        <v>451</v>
      </c>
      <c r="G92" s="659" t="s">
        <v>451</v>
      </c>
      <c r="H92" s="659" t="s">
        <v>451</v>
      </c>
      <c r="I92" s="659" t="s">
        <v>451</v>
      </c>
      <c r="J92" s="659" t="s">
        <v>451</v>
      </c>
      <c r="K92" s="660" t="s">
        <v>451</v>
      </c>
      <c r="L92" s="196"/>
      <c r="M92" s="4"/>
    </row>
    <row r="93" spans="1:13" ht="18" customHeight="1" x14ac:dyDescent="0.2">
      <c r="A93" s="889" t="s">
        <v>187</v>
      </c>
      <c r="B93" s="59" t="s">
        <v>326</v>
      </c>
      <c r="C93" s="621">
        <v>12</v>
      </c>
      <c r="D93" s="679">
        <v>12</v>
      </c>
      <c r="E93" s="679">
        <v>0</v>
      </c>
      <c r="F93" s="679">
        <v>0</v>
      </c>
      <c r="G93" s="679">
        <v>0</v>
      </c>
      <c r="H93" s="679">
        <v>0</v>
      </c>
      <c r="I93" s="679">
        <v>0</v>
      </c>
      <c r="J93" s="679">
        <v>0</v>
      </c>
      <c r="K93" s="679">
        <v>0</v>
      </c>
      <c r="L93" s="39"/>
      <c r="M93" s="4"/>
    </row>
    <row r="94" spans="1:13" ht="18" customHeight="1" thickBot="1" x14ac:dyDescent="0.25">
      <c r="A94" s="890"/>
      <c r="B94" s="270" t="s">
        <v>89</v>
      </c>
      <c r="C94" s="315">
        <v>12</v>
      </c>
      <c r="D94" s="483">
        <v>12</v>
      </c>
      <c r="E94" s="483">
        <v>0</v>
      </c>
      <c r="F94" s="483">
        <v>0</v>
      </c>
      <c r="G94" s="483">
        <v>0</v>
      </c>
      <c r="H94" s="483">
        <v>0</v>
      </c>
      <c r="I94" s="483">
        <v>0</v>
      </c>
      <c r="J94" s="483">
        <v>0</v>
      </c>
      <c r="K94" s="672">
        <v>0</v>
      </c>
      <c r="L94" s="39"/>
      <c r="M94" s="4"/>
    </row>
    <row r="95" spans="1:13" ht="16.2" x14ac:dyDescent="0.2">
      <c r="A95" s="237" t="s">
        <v>478</v>
      </c>
      <c r="B95" s="32"/>
      <c r="C95" s="35"/>
      <c r="D95" s="36"/>
      <c r="E95" s="35"/>
      <c r="F95" s="35"/>
      <c r="G95" s="35"/>
      <c r="H95" s="35"/>
      <c r="I95" s="35"/>
      <c r="J95" s="35"/>
      <c r="K95" s="35"/>
      <c r="L95" s="39"/>
      <c r="M95" s="4"/>
    </row>
    <row r="96" spans="1:13" ht="30" customHeight="1" x14ac:dyDescent="0.2">
      <c r="A96" s="34"/>
      <c r="B96" s="32"/>
      <c r="C96" s="35"/>
      <c r="D96" s="36"/>
      <c r="E96" s="35"/>
      <c r="F96" s="35"/>
      <c r="G96" s="35"/>
      <c r="H96" s="35"/>
      <c r="I96" s="35"/>
      <c r="J96" s="35"/>
      <c r="K96" s="35"/>
      <c r="L96" s="39"/>
      <c r="M96" s="4"/>
    </row>
    <row r="97" spans="1:13" ht="30" customHeight="1" x14ac:dyDescent="0.2">
      <c r="A97" s="34"/>
      <c r="B97" s="32"/>
      <c r="C97" s="35"/>
      <c r="D97" s="36"/>
      <c r="E97" s="35"/>
      <c r="F97" s="35"/>
      <c r="G97" s="35"/>
      <c r="H97" s="35"/>
      <c r="I97" s="35"/>
      <c r="J97" s="35"/>
      <c r="K97" s="35"/>
      <c r="L97" s="39"/>
      <c r="M97" s="4"/>
    </row>
    <row r="98" spans="1:13" ht="30" customHeight="1" x14ac:dyDescent="0.2">
      <c r="A98" s="34"/>
      <c r="B98" s="32"/>
      <c r="C98" s="35"/>
      <c r="D98" s="36"/>
      <c r="E98" s="35"/>
      <c r="F98" s="35"/>
      <c r="G98" s="35"/>
      <c r="H98" s="35"/>
      <c r="I98" s="35"/>
      <c r="J98" s="35"/>
      <c r="K98" s="35"/>
      <c r="L98" s="39"/>
      <c r="M98" s="4"/>
    </row>
    <row r="99" spans="1:13" ht="30" customHeight="1" x14ac:dyDescent="0.2">
      <c r="A99" s="34"/>
      <c r="B99" s="32"/>
      <c r="C99" s="35"/>
      <c r="D99" s="36"/>
      <c r="E99" s="35"/>
      <c r="F99" s="35"/>
      <c r="G99" s="35"/>
      <c r="H99" s="35"/>
      <c r="I99" s="35"/>
      <c r="J99" s="35"/>
      <c r="K99" s="35"/>
      <c r="L99" s="39"/>
      <c r="M99" s="4"/>
    </row>
    <row r="100" spans="1:13" ht="30" customHeight="1" x14ac:dyDescent="0.2">
      <c r="A100" s="34"/>
      <c r="B100" s="32"/>
      <c r="C100" s="35"/>
      <c r="D100" s="36"/>
      <c r="E100" s="35"/>
      <c r="F100" s="35"/>
      <c r="G100" s="35"/>
      <c r="H100" s="35"/>
      <c r="I100" s="35"/>
      <c r="J100" s="35"/>
      <c r="K100" s="35"/>
      <c r="L100" s="39"/>
      <c r="M100" s="4"/>
    </row>
    <row r="101" spans="1:13" ht="30" customHeight="1" x14ac:dyDescent="0.2">
      <c r="A101" s="34"/>
      <c r="B101" s="32"/>
      <c r="C101" s="35"/>
      <c r="D101" s="36"/>
      <c r="E101" s="35"/>
      <c r="F101" s="35"/>
      <c r="G101" s="35"/>
      <c r="H101" s="35"/>
      <c r="I101" s="35"/>
      <c r="J101" s="35"/>
      <c r="K101" s="35"/>
      <c r="L101" s="39"/>
      <c r="M101" s="4"/>
    </row>
    <row r="102" spans="1:13" ht="30" customHeight="1" x14ac:dyDescent="0.2">
      <c r="A102" s="34"/>
      <c r="B102" s="32"/>
      <c r="C102" s="35"/>
      <c r="D102" s="36"/>
      <c r="E102" s="35"/>
      <c r="F102" s="35"/>
      <c r="G102" s="35"/>
      <c r="H102" s="35"/>
      <c r="I102" s="35"/>
      <c r="J102" s="35"/>
      <c r="K102" s="35"/>
      <c r="L102" s="39"/>
      <c r="M102" s="4"/>
    </row>
    <row r="103" spans="1:13" ht="30" customHeight="1" x14ac:dyDescent="0.2">
      <c r="A103" s="34"/>
      <c r="B103" s="32"/>
      <c r="C103" s="35"/>
      <c r="D103" s="36"/>
      <c r="E103" s="35"/>
      <c r="F103" s="35"/>
      <c r="G103" s="35"/>
      <c r="H103" s="35"/>
      <c r="I103" s="35"/>
      <c r="J103" s="35"/>
      <c r="K103" s="35"/>
      <c r="L103" s="39"/>
      <c r="M103" s="4"/>
    </row>
    <row r="104" spans="1:13" ht="30" customHeight="1" x14ac:dyDescent="0.2">
      <c r="A104" s="34"/>
      <c r="B104" s="32"/>
      <c r="C104" s="35"/>
      <c r="D104" s="36"/>
      <c r="E104" s="35"/>
      <c r="F104" s="35"/>
      <c r="G104" s="35"/>
      <c r="H104" s="35"/>
      <c r="I104" s="35"/>
      <c r="J104" s="35"/>
      <c r="K104" s="35"/>
      <c r="L104" s="39"/>
      <c r="M104" s="4"/>
    </row>
    <row r="105" spans="1:13" ht="30" customHeight="1" x14ac:dyDescent="0.2">
      <c r="A105" s="34"/>
      <c r="B105" s="32"/>
      <c r="C105" s="35"/>
      <c r="D105" s="36"/>
      <c r="E105" s="35"/>
      <c r="F105" s="35"/>
      <c r="G105" s="35"/>
      <c r="H105" s="35"/>
      <c r="I105" s="35"/>
      <c r="J105" s="35"/>
      <c r="K105" s="35"/>
      <c r="L105" s="39"/>
      <c r="M105" s="4"/>
    </row>
    <row r="106" spans="1:13" ht="30" customHeight="1" x14ac:dyDescent="0.2">
      <c r="A106" s="34"/>
      <c r="B106" s="32"/>
      <c r="C106" s="35"/>
      <c r="D106" s="36"/>
      <c r="E106" s="35"/>
      <c r="F106" s="35"/>
      <c r="G106" s="35"/>
      <c r="H106" s="35"/>
      <c r="I106" s="35"/>
      <c r="J106" s="35"/>
      <c r="K106" s="35"/>
      <c r="L106" s="39"/>
      <c r="M106" s="4"/>
    </row>
    <row r="107" spans="1:13" ht="30" customHeight="1" x14ac:dyDescent="0.2">
      <c r="A107" s="34"/>
      <c r="B107" s="32"/>
      <c r="C107" s="35"/>
      <c r="D107" s="36"/>
      <c r="E107" s="35"/>
      <c r="F107" s="35"/>
      <c r="G107" s="35"/>
      <c r="H107" s="35"/>
      <c r="I107" s="35"/>
      <c r="J107" s="35"/>
      <c r="K107" s="35"/>
      <c r="L107" s="39"/>
      <c r="M107" s="4"/>
    </row>
    <row r="108" spans="1:13" ht="30" customHeight="1" x14ac:dyDescent="0.2">
      <c r="A108" s="34"/>
      <c r="B108" s="32"/>
      <c r="C108" s="35"/>
      <c r="D108" s="36"/>
      <c r="E108" s="35"/>
      <c r="F108" s="35"/>
      <c r="G108" s="35"/>
      <c r="H108" s="35"/>
      <c r="I108" s="35"/>
      <c r="J108" s="35"/>
      <c r="K108" s="35"/>
      <c r="L108" s="39"/>
      <c r="M108" s="4"/>
    </row>
    <row r="109" spans="1:13" ht="30" customHeight="1" x14ac:dyDescent="0.2">
      <c r="A109" s="34"/>
      <c r="B109" s="32"/>
      <c r="C109" s="35"/>
      <c r="D109" s="36"/>
      <c r="E109" s="35"/>
      <c r="F109" s="35"/>
      <c r="G109" s="35"/>
      <c r="H109" s="35"/>
      <c r="I109" s="35"/>
      <c r="J109" s="35"/>
      <c r="K109" s="35"/>
      <c r="L109" s="39"/>
      <c r="M109" s="4"/>
    </row>
    <row r="110" spans="1:13" ht="30" customHeight="1" x14ac:dyDescent="0.2">
      <c r="A110" s="34"/>
      <c r="B110" s="32"/>
      <c r="C110" s="35"/>
      <c r="D110" s="36"/>
      <c r="E110" s="35"/>
      <c r="F110" s="35"/>
      <c r="G110" s="35"/>
      <c r="H110" s="35"/>
      <c r="I110" s="35"/>
      <c r="J110" s="35"/>
      <c r="K110" s="35"/>
      <c r="L110" s="39"/>
      <c r="M110" s="4"/>
    </row>
    <row r="111" spans="1:13" ht="30" customHeight="1" x14ac:dyDescent="0.2">
      <c r="A111" s="34"/>
      <c r="B111" s="32"/>
      <c r="C111" s="35"/>
      <c r="D111" s="36"/>
      <c r="E111" s="35"/>
      <c r="F111" s="35"/>
      <c r="G111" s="35"/>
      <c r="H111" s="35"/>
      <c r="I111" s="35"/>
      <c r="J111" s="35"/>
      <c r="K111" s="35"/>
      <c r="L111" s="39"/>
      <c r="M111" s="4"/>
    </row>
    <row r="112" spans="1:13" ht="30" customHeight="1" x14ac:dyDescent="0.2">
      <c r="A112" s="34"/>
      <c r="B112" s="32"/>
      <c r="C112" s="35"/>
      <c r="D112" s="36"/>
      <c r="E112" s="35"/>
      <c r="F112" s="35"/>
      <c r="G112" s="35"/>
      <c r="H112" s="35"/>
      <c r="I112" s="35"/>
      <c r="J112" s="35"/>
      <c r="K112" s="35"/>
      <c r="L112" s="4"/>
      <c r="M112" s="4"/>
    </row>
    <row r="113" spans="1:13" ht="30" customHeight="1" x14ac:dyDescent="0.2">
      <c r="A113" s="34"/>
      <c r="B113" s="32"/>
      <c r="C113" s="35"/>
      <c r="D113" s="36"/>
      <c r="E113" s="35"/>
      <c r="F113" s="35"/>
      <c r="G113" s="35"/>
      <c r="H113" s="35"/>
      <c r="I113" s="35"/>
      <c r="J113" s="35"/>
      <c r="K113" s="35"/>
      <c r="L113" s="4"/>
      <c r="M113" s="4"/>
    </row>
    <row r="114" spans="1:13" ht="30" customHeight="1" x14ac:dyDescent="0.2">
      <c r="A114" s="34"/>
      <c r="B114" s="32"/>
      <c r="C114" s="35"/>
      <c r="D114" s="36"/>
      <c r="E114" s="35"/>
      <c r="F114" s="35"/>
      <c r="G114" s="35"/>
      <c r="H114" s="35"/>
      <c r="I114" s="35"/>
      <c r="J114" s="35"/>
      <c r="K114" s="35"/>
    </row>
    <row r="115" spans="1:13" ht="16.2" x14ac:dyDescent="0.2">
      <c r="A115" s="34"/>
      <c r="B115" s="32"/>
      <c r="C115" s="35"/>
      <c r="D115" s="36"/>
      <c r="E115" s="35"/>
      <c r="F115" s="35"/>
      <c r="G115" s="35"/>
      <c r="H115" s="35"/>
      <c r="I115" s="35"/>
      <c r="J115" s="35"/>
      <c r="K115" s="35"/>
    </row>
    <row r="116" spans="1:13" ht="16.2" x14ac:dyDescent="0.2">
      <c r="A116" s="34"/>
      <c r="B116" s="32"/>
      <c r="C116" s="35"/>
      <c r="D116" s="36"/>
      <c r="E116" s="35"/>
      <c r="F116" s="35"/>
      <c r="G116" s="35"/>
      <c r="H116" s="35"/>
      <c r="I116" s="35"/>
      <c r="J116" s="35"/>
      <c r="K116" s="35"/>
    </row>
    <row r="117" spans="1:13" x14ac:dyDescent="0.2">
      <c r="A117" s="4" t="s">
        <v>81</v>
      </c>
      <c r="B117" s="184"/>
      <c r="C117" s="4"/>
      <c r="D117" s="4"/>
      <c r="E117" s="4"/>
      <c r="F117" s="4"/>
      <c r="G117" s="4"/>
      <c r="H117" s="4"/>
      <c r="I117" s="4"/>
      <c r="J117" s="4"/>
      <c r="K117" s="4"/>
    </row>
    <row r="118" spans="1:13" x14ac:dyDescent="0.2">
      <c r="A118" s="4" t="s">
        <v>82</v>
      </c>
      <c r="B118" s="184"/>
      <c r="C118" s="4"/>
      <c r="D118" s="4"/>
      <c r="E118" s="4"/>
      <c r="F118" s="4"/>
      <c r="G118" s="4"/>
      <c r="H118" s="4"/>
      <c r="I118" s="4"/>
      <c r="J118" s="4"/>
      <c r="K118" s="4"/>
    </row>
    <row r="119" spans="1:13" x14ac:dyDescent="0.2">
      <c r="A119" s="2"/>
      <c r="B119" s="184"/>
      <c r="C119" s="2"/>
      <c r="D119" s="2"/>
      <c r="E119" s="2"/>
      <c r="F119" s="2"/>
      <c r="G119" s="2"/>
      <c r="H119" s="2"/>
      <c r="I119" s="2"/>
      <c r="J119" s="2"/>
      <c r="K119" s="2"/>
    </row>
    <row r="120" spans="1:13" x14ac:dyDescent="0.2">
      <c r="A120" s="2"/>
      <c r="B120" s="184"/>
      <c r="C120" s="2"/>
      <c r="D120" s="2"/>
      <c r="E120" s="2"/>
      <c r="F120" s="2"/>
      <c r="G120" s="2"/>
      <c r="H120" s="2"/>
      <c r="I120" s="2"/>
      <c r="J120" s="2"/>
      <c r="K120" s="2"/>
    </row>
    <row r="121" spans="1:13" x14ac:dyDescent="0.2">
      <c r="A121" s="2"/>
      <c r="B121" s="184"/>
      <c r="C121" s="2"/>
      <c r="D121" s="2"/>
      <c r="E121" s="2"/>
      <c r="F121" s="2"/>
      <c r="G121" s="2"/>
      <c r="H121" s="2"/>
      <c r="I121" s="2"/>
      <c r="J121" s="2"/>
      <c r="K121" s="2"/>
    </row>
    <row r="122" spans="1:13" x14ac:dyDescent="0.2">
      <c r="A122" s="2"/>
      <c r="B122" s="184"/>
      <c r="C122" s="2"/>
      <c r="D122" s="2"/>
      <c r="E122" s="2"/>
      <c r="F122" s="2"/>
      <c r="G122" s="2"/>
      <c r="H122" s="2"/>
      <c r="I122" s="2"/>
      <c r="J122" s="2"/>
      <c r="K122" s="2"/>
    </row>
    <row r="123" spans="1:13" x14ac:dyDescent="0.2">
      <c r="A123" s="2"/>
      <c r="B123" s="184"/>
      <c r="C123" s="2"/>
      <c r="D123" s="2"/>
      <c r="E123" s="2"/>
      <c r="F123" s="2"/>
      <c r="G123" s="2"/>
      <c r="H123" s="2"/>
      <c r="I123" s="2"/>
      <c r="J123" s="2"/>
      <c r="K123" s="2"/>
    </row>
    <row r="124" spans="1:13" x14ac:dyDescent="0.2">
      <c r="A124" s="2"/>
      <c r="B124" s="184"/>
      <c r="C124" s="2"/>
      <c r="D124" s="2"/>
      <c r="E124" s="2"/>
      <c r="F124" s="2"/>
      <c r="G124" s="2"/>
      <c r="H124" s="2"/>
      <c r="I124" s="2"/>
      <c r="J124" s="2"/>
      <c r="K124" s="2"/>
    </row>
    <row r="125" spans="1:13" x14ac:dyDescent="0.2">
      <c r="A125" s="2"/>
      <c r="B125" s="184"/>
      <c r="C125" s="2"/>
      <c r="D125" s="2"/>
      <c r="E125" s="2"/>
      <c r="F125" s="2"/>
      <c r="G125" s="2"/>
      <c r="H125" s="2"/>
      <c r="I125" s="2"/>
      <c r="J125" s="2"/>
      <c r="K125" s="2"/>
    </row>
    <row r="126" spans="1:13" x14ac:dyDescent="0.2">
      <c r="A126" s="2"/>
      <c r="B126" s="184"/>
      <c r="C126" s="2"/>
      <c r="D126" s="2"/>
      <c r="E126" s="2"/>
      <c r="F126" s="2"/>
      <c r="G126" s="2"/>
      <c r="H126" s="2"/>
      <c r="I126" s="2"/>
      <c r="J126" s="2"/>
      <c r="K126" s="2"/>
    </row>
    <row r="127" spans="1:13" x14ac:dyDescent="0.2">
      <c r="A127" s="2"/>
      <c r="B127" s="184"/>
      <c r="C127" s="2"/>
      <c r="D127" s="2"/>
      <c r="E127" s="2"/>
      <c r="F127" s="2"/>
      <c r="G127" s="2"/>
      <c r="H127" s="2"/>
      <c r="I127" s="2"/>
      <c r="J127" s="2"/>
      <c r="K127" s="2"/>
    </row>
    <row r="128" spans="1:13" x14ac:dyDescent="0.2">
      <c r="A128" s="2"/>
      <c r="B128" s="184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2"/>
      <c r="B129" s="184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2"/>
      <c r="B130" s="184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">
      <c r="A131" s="2"/>
      <c r="B131" s="184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">
      <c r="A132" s="2"/>
      <c r="B132" s="184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">
      <c r="A133" s="2"/>
      <c r="B133" s="184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2"/>
      <c r="B134" s="184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">
      <c r="A135" s="2"/>
      <c r="B135" s="184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">
      <c r="A136" s="2"/>
      <c r="B136" s="184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">
      <c r="A137" s="2"/>
      <c r="B137" s="184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2"/>
      <c r="B138" s="184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">
      <c r="A139" s="2"/>
      <c r="B139" s="184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">
      <c r="A140" s="2"/>
      <c r="B140" s="184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">
      <c r="A141" s="2"/>
      <c r="B141" s="184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2"/>
      <c r="B142" s="184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2"/>
      <c r="B143" s="184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">
      <c r="A144" s="2"/>
      <c r="B144" s="184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">
      <c r="A145" s="2"/>
      <c r="B145" s="184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2"/>
      <c r="B146" s="184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">
      <c r="A147" s="2"/>
      <c r="B147" s="184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">
      <c r="A148" s="2"/>
      <c r="B148" s="184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2"/>
      <c r="B149" s="184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2"/>
      <c r="B150" s="184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">
      <c r="A151" s="2"/>
      <c r="B151" s="184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2"/>
      <c r="B152" s="184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2"/>
      <c r="B153" s="184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">
      <c r="A154" s="2"/>
      <c r="B154" s="184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">
      <c r="A155" s="2"/>
      <c r="B155" s="184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">
      <c r="A156" s="2"/>
      <c r="B156" s="184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">
      <c r="A157" s="2"/>
      <c r="B157" s="184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">
      <c r="A158" s="2"/>
      <c r="B158" s="184"/>
      <c r="C158" s="2"/>
      <c r="D158" s="2"/>
      <c r="E158" s="2"/>
      <c r="F158" s="2"/>
      <c r="G158" s="2"/>
      <c r="H158" s="2"/>
      <c r="I158" s="2"/>
      <c r="J158" s="2"/>
      <c r="K158" s="2"/>
    </row>
  </sheetData>
  <mergeCells count="22">
    <mergeCell ref="D3:F3"/>
    <mergeCell ref="G3:H3"/>
    <mergeCell ref="A84:A92"/>
    <mergeCell ref="A93:A94"/>
    <mergeCell ref="A74:A78"/>
    <mergeCell ref="A79:A83"/>
    <mergeCell ref="A62:A65"/>
    <mergeCell ref="A66:A73"/>
    <mergeCell ref="A48:A57"/>
    <mergeCell ref="A58:A61"/>
    <mergeCell ref="A35:A38"/>
    <mergeCell ref="A39:A47"/>
    <mergeCell ref="A29:A32"/>
    <mergeCell ref="A33:A34"/>
    <mergeCell ref="A22:A24"/>
    <mergeCell ref="A25:A28"/>
    <mergeCell ref="A2:A10"/>
    <mergeCell ref="A14:B14"/>
    <mergeCell ref="A15:A21"/>
    <mergeCell ref="A11:B11"/>
    <mergeCell ref="A12:B12"/>
    <mergeCell ref="A13:B13"/>
  </mergeCells>
  <phoneticPr fontId="5"/>
  <printOptions horizontalCentered="1"/>
  <pageMargins left="0.59055118110236227" right="0.59055118110236227" top="0.59055118110236227" bottom="0.39370078740157483" header="0.31496062992125984" footer="0.51181102362204722"/>
  <pageSetup paperSize="9" scale="75" firstPageNumber="69" fitToHeight="2" pageOrder="overThenDown" orientation="portrait" r:id="rId1"/>
  <headerFooter scaleWithDoc="0">
    <oddFooter>&amp;C&amp;"ＭＳ ゴシック,標準"&amp;18- &amp;P -</oddFooter>
  </headerFooter>
  <rowBreaks count="1" manualBreakCount="1">
    <brk id="57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"/>
  <sheetViews>
    <sheetView view="pageBreakPreview" zoomScale="40" zoomScaleNormal="100" zoomScaleSheetLayoutView="40" workbookViewId="0">
      <selection activeCell="F96" sqref="F96"/>
    </sheetView>
  </sheetViews>
  <sheetFormatPr defaultRowHeight="14.4" x14ac:dyDescent="0.2"/>
  <cols>
    <col min="1" max="1" width="5" customWidth="1"/>
    <col min="2" max="2" width="22.3984375" customWidth="1"/>
    <col min="3" max="15" width="12.09765625" customWidth="1"/>
  </cols>
  <sheetData>
    <row r="1" spans="1:16" s="212" customFormat="1" ht="30" customHeight="1" thickBot="1" x14ac:dyDescent="0.25">
      <c r="A1" s="204" t="s">
        <v>393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07"/>
    </row>
    <row r="2" spans="1:16" ht="18" customHeight="1" x14ac:dyDescent="0.2">
      <c r="A2" s="896" t="s">
        <v>84</v>
      </c>
      <c r="B2" s="893" t="s">
        <v>4</v>
      </c>
      <c r="C2" s="115" t="s">
        <v>135</v>
      </c>
      <c r="D2" s="114" t="s">
        <v>37</v>
      </c>
      <c r="E2" s="277" t="s">
        <v>394</v>
      </c>
      <c r="F2" s="278" t="s">
        <v>396</v>
      </c>
      <c r="G2" s="281" t="s">
        <v>397</v>
      </c>
      <c r="H2" s="282"/>
      <c r="I2" s="278" t="s">
        <v>401</v>
      </c>
      <c r="J2" s="281" t="s">
        <v>403</v>
      </c>
      <c r="K2" s="310" t="s">
        <v>404</v>
      </c>
      <c r="L2" s="298" t="s">
        <v>39</v>
      </c>
      <c r="M2" s="279"/>
      <c r="N2" s="279"/>
      <c r="O2" s="279"/>
      <c r="P2" s="3"/>
    </row>
    <row r="3" spans="1:16" ht="18" customHeight="1" x14ac:dyDescent="0.2">
      <c r="A3" s="897"/>
      <c r="B3" s="894"/>
      <c r="C3" s="314" t="s">
        <v>46</v>
      </c>
      <c r="D3" s="16" t="s">
        <v>38</v>
      </c>
      <c r="E3" s="285" t="s">
        <v>395</v>
      </c>
      <c r="F3" s="286"/>
      <c r="G3" s="286"/>
      <c r="H3" s="284" t="s">
        <v>398</v>
      </c>
      <c r="I3" s="287" t="s">
        <v>402</v>
      </c>
      <c r="J3" s="283"/>
      <c r="K3" s="311"/>
      <c r="L3" s="280"/>
      <c r="M3" s="24"/>
      <c r="N3" s="24"/>
      <c r="O3" s="24"/>
      <c r="P3" s="3"/>
    </row>
    <row r="4" spans="1:16" ht="18" customHeight="1" x14ac:dyDescent="0.2">
      <c r="A4" s="897"/>
      <c r="B4" s="894"/>
      <c r="C4" s="314"/>
      <c r="D4" s="16"/>
      <c r="E4" s="285"/>
      <c r="F4" s="286"/>
      <c r="G4" s="286"/>
      <c r="H4" s="285" t="s">
        <v>399</v>
      </c>
      <c r="I4" s="286"/>
      <c r="J4" s="24"/>
      <c r="K4" s="311"/>
      <c r="L4" s="280"/>
      <c r="M4" s="24"/>
      <c r="N4" s="24"/>
      <c r="O4" s="24"/>
      <c r="P4" s="3"/>
    </row>
    <row r="5" spans="1:16" ht="18" customHeight="1" x14ac:dyDescent="0.2">
      <c r="A5" s="897"/>
      <c r="B5" s="894"/>
      <c r="C5" s="314"/>
      <c r="D5" s="16"/>
      <c r="E5" s="285"/>
      <c r="F5" s="286"/>
      <c r="G5" s="286"/>
      <c r="H5" s="285" t="s">
        <v>400</v>
      </c>
      <c r="I5" s="286"/>
      <c r="J5" s="24"/>
      <c r="K5" s="311"/>
      <c r="L5" s="280"/>
      <c r="M5" s="24"/>
      <c r="N5" s="24"/>
      <c r="O5" s="24"/>
      <c r="P5" s="3"/>
    </row>
    <row r="6" spans="1:16" ht="18" customHeight="1" thickBot="1" x14ac:dyDescent="0.25">
      <c r="A6" s="898"/>
      <c r="B6" s="895"/>
      <c r="C6" s="90" t="s">
        <v>136</v>
      </c>
      <c r="D6" s="90" t="s">
        <v>136</v>
      </c>
      <c r="E6" s="90" t="s">
        <v>136</v>
      </c>
      <c r="F6" s="90" t="s">
        <v>136</v>
      </c>
      <c r="G6" s="90" t="s">
        <v>136</v>
      </c>
      <c r="H6" s="90" t="s">
        <v>136</v>
      </c>
      <c r="I6" s="90" t="s">
        <v>136</v>
      </c>
      <c r="J6" s="90" t="s">
        <v>136</v>
      </c>
      <c r="K6" s="312" t="s">
        <v>136</v>
      </c>
      <c r="L6" s="299" t="s">
        <v>136</v>
      </c>
      <c r="M6" s="24"/>
      <c r="N6" s="24"/>
      <c r="O6" s="24"/>
      <c r="P6" s="3"/>
    </row>
    <row r="7" spans="1:16" ht="21.75" customHeight="1" thickBot="1" x14ac:dyDescent="0.25">
      <c r="A7" s="904" t="s">
        <v>253</v>
      </c>
      <c r="B7" s="905"/>
      <c r="C7" s="160">
        <f>SUM(C8:C10)</f>
        <v>237</v>
      </c>
      <c r="D7" s="160">
        <f t="shared" ref="D7:J7" si="0">SUM(D8:D10)</f>
        <v>206</v>
      </c>
      <c r="E7" s="160">
        <f t="shared" si="0"/>
        <v>120</v>
      </c>
      <c r="F7" s="160">
        <f t="shared" si="0"/>
        <v>16</v>
      </c>
      <c r="G7" s="160">
        <f t="shared" si="0"/>
        <v>87</v>
      </c>
      <c r="H7" s="160">
        <f t="shared" ref="H7" si="1">SUM(H8:H10)</f>
        <v>0</v>
      </c>
      <c r="I7" s="160">
        <f t="shared" si="0"/>
        <v>2</v>
      </c>
      <c r="J7" s="290">
        <f t="shared" si="0"/>
        <v>0</v>
      </c>
      <c r="K7" s="160">
        <f t="shared" ref="K7:L7" si="2">SUM(K8:K10)</f>
        <v>27</v>
      </c>
      <c r="L7" s="300">
        <f t="shared" si="2"/>
        <v>0</v>
      </c>
      <c r="M7" s="37"/>
      <c r="N7" s="37"/>
      <c r="O7" s="37"/>
      <c r="P7" s="3"/>
    </row>
    <row r="8" spans="1:16" ht="21.75" customHeight="1" x14ac:dyDescent="0.2">
      <c r="A8" s="902" t="s">
        <v>254</v>
      </c>
      <c r="B8" s="903"/>
      <c r="C8" s="161">
        <f>+C11+C12+C13</f>
        <v>16</v>
      </c>
      <c r="D8" s="161">
        <f t="shared" ref="D8:J8" si="3">+D11+D12+D13</f>
        <v>1</v>
      </c>
      <c r="E8" s="161">
        <f t="shared" si="3"/>
        <v>13</v>
      </c>
      <c r="F8" s="161">
        <f t="shared" si="3"/>
        <v>0</v>
      </c>
      <c r="G8" s="161">
        <f t="shared" si="3"/>
        <v>0</v>
      </c>
      <c r="H8" s="161">
        <f t="shared" ref="H8" si="4">+H11+H12+H13</f>
        <v>0</v>
      </c>
      <c r="I8" s="161">
        <f t="shared" si="3"/>
        <v>2</v>
      </c>
      <c r="J8" s="291">
        <f t="shared" si="3"/>
        <v>0</v>
      </c>
      <c r="K8" s="161">
        <f t="shared" ref="K8:L8" si="5">+K11+K12+K13</f>
        <v>0</v>
      </c>
      <c r="L8" s="301">
        <f t="shared" si="5"/>
        <v>0</v>
      </c>
      <c r="M8" s="37"/>
      <c r="N8" s="37"/>
      <c r="O8" s="37"/>
      <c r="P8" s="3"/>
    </row>
    <row r="9" spans="1:16" ht="21.75" customHeight="1" x14ac:dyDescent="0.2">
      <c r="A9" s="906" t="s">
        <v>256</v>
      </c>
      <c r="B9" s="907"/>
      <c r="C9" s="162">
        <f t="shared" ref="C9:J9" si="6">+C14+C15</f>
        <v>122</v>
      </c>
      <c r="D9" s="162">
        <f t="shared" si="6"/>
        <v>118</v>
      </c>
      <c r="E9" s="162">
        <f t="shared" si="6"/>
        <v>8</v>
      </c>
      <c r="F9" s="162">
        <f t="shared" si="6"/>
        <v>0</v>
      </c>
      <c r="G9" s="162">
        <f t="shared" si="6"/>
        <v>0</v>
      </c>
      <c r="H9" s="162">
        <f t="shared" ref="H9" si="7">+H14+H15</f>
        <v>0</v>
      </c>
      <c r="I9" s="162">
        <f t="shared" si="6"/>
        <v>0</v>
      </c>
      <c r="J9" s="292">
        <f t="shared" si="6"/>
        <v>0</v>
      </c>
      <c r="K9" s="162">
        <f t="shared" ref="K9:L9" si="8">+K14+K15</f>
        <v>4</v>
      </c>
      <c r="L9" s="302">
        <f t="shared" si="8"/>
        <v>0</v>
      </c>
      <c r="M9" s="37"/>
      <c r="N9" s="37"/>
      <c r="O9" s="37"/>
      <c r="P9" s="3"/>
    </row>
    <row r="10" spans="1:16" ht="21.75" customHeight="1" thickBot="1" x14ac:dyDescent="0.25">
      <c r="A10" s="908" t="s">
        <v>255</v>
      </c>
      <c r="B10" s="909"/>
      <c r="C10" s="163">
        <f t="shared" ref="C10:J10" si="9">+C16+C17</f>
        <v>99</v>
      </c>
      <c r="D10" s="163">
        <f t="shared" si="9"/>
        <v>87</v>
      </c>
      <c r="E10" s="163">
        <f t="shared" si="9"/>
        <v>99</v>
      </c>
      <c r="F10" s="163">
        <f t="shared" si="9"/>
        <v>16</v>
      </c>
      <c r="G10" s="163">
        <f t="shared" si="9"/>
        <v>87</v>
      </c>
      <c r="H10" s="163">
        <f t="shared" ref="H10" si="10">+H16+H17</f>
        <v>0</v>
      </c>
      <c r="I10" s="163">
        <f t="shared" si="9"/>
        <v>0</v>
      </c>
      <c r="J10" s="293">
        <f t="shared" si="9"/>
        <v>0</v>
      </c>
      <c r="K10" s="163">
        <f t="shared" ref="K10:L10" si="11">+K16+K17</f>
        <v>23</v>
      </c>
      <c r="L10" s="303">
        <f t="shared" si="11"/>
        <v>0</v>
      </c>
      <c r="M10" s="37"/>
      <c r="N10" s="37"/>
      <c r="O10" s="37"/>
      <c r="P10" s="3"/>
    </row>
    <row r="11" spans="1:16" ht="21.75" customHeight="1" x14ac:dyDescent="0.2">
      <c r="A11" s="915" t="s">
        <v>84</v>
      </c>
      <c r="B11" s="146" t="s">
        <v>257</v>
      </c>
      <c r="C11" s="161">
        <f t="shared" ref="C11:J11" si="12">+C20+C24+C28</f>
        <v>14</v>
      </c>
      <c r="D11" s="161">
        <f t="shared" si="12"/>
        <v>1</v>
      </c>
      <c r="E11" s="161">
        <f t="shared" si="12"/>
        <v>13</v>
      </c>
      <c r="F11" s="161">
        <f t="shared" si="12"/>
        <v>0</v>
      </c>
      <c r="G11" s="161">
        <f t="shared" si="12"/>
        <v>0</v>
      </c>
      <c r="H11" s="161">
        <f t="shared" ref="H11" si="13">+H20+H24+H28</f>
        <v>0</v>
      </c>
      <c r="I11" s="161">
        <f t="shared" si="12"/>
        <v>0</v>
      </c>
      <c r="J11" s="291">
        <f t="shared" si="12"/>
        <v>0</v>
      </c>
      <c r="K11" s="161">
        <f t="shared" ref="K11:L11" si="14">+K20+K24+K28</f>
        <v>0</v>
      </c>
      <c r="L11" s="301">
        <f t="shared" si="14"/>
        <v>0</v>
      </c>
      <c r="M11" s="37"/>
      <c r="N11" s="37"/>
      <c r="O11" s="37"/>
      <c r="P11" s="3"/>
    </row>
    <row r="12" spans="1:16" ht="21.75" customHeight="1" x14ac:dyDescent="0.2">
      <c r="A12" s="916"/>
      <c r="B12" s="144" t="s">
        <v>258</v>
      </c>
      <c r="C12" s="162">
        <f t="shared" ref="C12:J12" si="15">SUM(C30,C34,C43)</f>
        <v>0</v>
      </c>
      <c r="D12" s="162">
        <f t="shared" si="15"/>
        <v>0</v>
      </c>
      <c r="E12" s="162">
        <f t="shared" si="15"/>
        <v>0</v>
      </c>
      <c r="F12" s="162">
        <f t="shared" si="15"/>
        <v>0</v>
      </c>
      <c r="G12" s="162">
        <f t="shared" si="15"/>
        <v>0</v>
      </c>
      <c r="H12" s="162">
        <f t="shared" ref="H12" si="16">SUM(H30,H34,H43)</f>
        <v>0</v>
      </c>
      <c r="I12" s="162">
        <f t="shared" si="15"/>
        <v>0</v>
      </c>
      <c r="J12" s="292">
        <f t="shared" si="15"/>
        <v>0</v>
      </c>
      <c r="K12" s="162">
        <f t="shared" ref="K12:L12" si="17">SUM(K30,K34,K43)</f>
        <v>0</v>
      </c>
      <c r="L12" s="302">
        <f t="shared" si="17"/>
        <v>0</v>
      </c>
      <c r="M12" s="37"/>
      <c r="N12" s="37"/>
      <c r="O12" s="37"/>
      <c r="P12" s="3"/>
    </row>
    <row r="13" spans="1:16" ht="21.75" customHeight="1" x14ac:dyDescent="0.2">
      <c r="A13" s="916"/>
      <c r="B13" s="144" t="s">
        <v>259</v>
      </c>
      <c r="C13" s="162">
        <f t="shared" ref="C13:J13" si="18">SUM(C53)</f>
        <v>2</v>
      </c>
      <c r="D13" s="162">
        <f t="shared" si="18"/>
        <v>0</v>
      </c>
      <c r="E13" s="162">
        <f t="shared" si="18"/>
        <v>0</v>
      </c>
      <c r="F13" s="162">
        <f t="shared" si="18"/>
        <v>0</v>
      </c>
      <c r="G13" s="162">
        <f t="shared" si="18"/>
        <v>0</v>
      </c>
      <c r="H13" s="162">
        <f t="shared" ref="H13" si="19">SUM(H53)</f>
        <v>0</v>
      </c>
      <c r="I13" s="162">
        <f t="shared" si="18"/>
        <v>2</v>
      </c>
      <c r="J13" s="292">
        <f t="shared" si="18"/>
        <v>0</v>
      </c>
      <c r="K13" s="162">
        <f t="shared" ref="K13:L13" si="20">SUM(K53)</f>
        <v>0</v>
      </c>
      <c r="L13" s="302">
        <f t="shared" si="20"/>
        <v>0</v>
      </c>
      <c r="M13" s="37"/>
      <c r="N13" s="37"/>
      <c r="O13" s="37"/>
      <c r="P13" s="3"/>
    </row>
    <row r="14" spans="1:16" ht="21.75" customHeight="1" x14ac:dyDescent="0.2">
      <c r="A14" s="916"/>
      <c r="B14" s="144" t="s">
        <v>256</v>
      </c>
      <c r="C14" s="162">
        <f t="shared" ref="C14:J14" si="21">+C57+C61+C69</f>
        <v>122</v>
      </c>
      <c r="D14" s="162">
        <f t="shared" si="21"/>
        <v>118</v>
      </c>
      <c r="E14" s="162">
        <f t="shared" si="21"/>
        <v>8</v>
      </c>
      <c r="F14" s="162">
        <f t="shared" si="21"/>
        <v>0</v>
      </c>
      <c r="G14" s="162">
        <f t="shared" si="21"/>
        <v>0</v>
      </c>
      <c r="H14" s="162">
        <f t="shared" ref="H14" si="22">+H57+H61+H69</f>
        <v>0</v>
      </c>
      <c r="I14" s="162">
        <f t="shared" si="21"/>
        <v>0</v>
      </c>
      <c r="J14" s="292">
        <f t="shared" si="21"/>
        <v>0</v>
      </c>
      <c r="K14" s="162">
        <f t="shared" ref="K14:L14" si="23">+K57+K61+K69</f>
        <v>4</v>
      </c>
      <c r="L14" s="302">
        <f t="shared" si="23"/>
        <v>0</v>
      </c>
      <c r="M14" s="37"/>
      <c r="N14" s="37"/>
      <c r="O14" s="37"/>
      <c r="P14" s="3"/>
    </row>
    <row r="15" spans="1:16" ht="21.75" customHeight="1" x14ac:dyDescent="0.2">
      <c r="A15" s="916"/>
      <c r="B15" s="144" t="s">
        <v>260</v>
      </c>
      <c r="C15" s="162">
        <f t="shared" ref="C15:J15" si="24">SUM(C74)</f>
        <v>0</v>
      </c>
      <c r="D15" s="162">
        <f t="shared" si="24"/>
        <v>0</v>
      </c>
      <c r="E15" s="162">
        <f t="shared" si="24"/>
        <v>0</v>
      </c>
      <c r="F15" s="162">
        <f t="shared" si="24"/>
        <v>0</v>
      </c>
      <c r="G15" s="162">
        <f t="shared" si="24"/>
        <v>0</v>
      </c>
      <c r="H15" s="162">
        <f t="shared" ref="H15" si="25">SUM(H74)</f>
        <v>0</v>
      </c>
      <c r="I15" s="162">
        <f t="shared" si="24"/>
        <v>0</v>
      </c>
      <c r="J15" s="292">
        <f t="shared" si="24"/>
        <v>0</v>
      </c>
      <c r="K15" s="162">
        <f t="shared" ref="K15:L15" si="26">SUM(K74)</f>
        <v>0</v>
      </c>
      <c r="L15" s="302">
        <f t="shared" si="26"/>
        <v>0</v>
      </c>
      <c r="M15" s="37"/>
      <c r="N15" s="37"/>
      <c r="O15" s="37"/>
      <c r="P15" s="3"/>
    </row>
    <row r="16" spans="1:16" ht="21.75" customHeight="1" x14ac:dyDescent="0.2">
      <c r="A16" s="916"/>
      <c r="B16" s="144" t="s">
        <v>261</v>
      </c>
      <c r="C16" s="162">
        <f t="shared" ref="C16:J16" si="27">+C79+C88</f>
        <v>87</v>
      </c>
      <c r="D16" s="162">
        <f t="shared" si="27"/>
        <v>87</v>
      </c>
      <c r="E16" s="162">
        <f t="shared" si="27"/>
        <v>87</v>
      </c>
      <c r="F16" s="162">
        <f t="shared" si="27"/>
        <v>16</v>
      </c>
      <c r="G16" s="162">
        <f t="shared" si="27"/>
        <v>87</v>
      </c>
      <c r="H16" s="162">
        <f t="shared" ref="H16" si="28">+H79+H88</f>
        <v>0</v>
      </c>
      <c r="I16" s="162">
        <f t="shared" si="27"/>
        <v>0</v>
      </c>
      <c r="J16" s="292">
        <f t="shared" si="27"/>
        <v>0</v>
      </c>
      <c r="K16" s="162">
        <f t="shared" ref="K16:L16" si="29">+K79+K88</f>
        <v>23</v>
      </c>
      <c r="L16" s="302">
        <f t="shared" si="29"/>
        <v>0</v>
      </c>
      <c r="M16" s="37"/>
      <c r="N16" s="37"/>
      <c r="O16" s="37"/>
      <c r="P16" s="3"/>
    </row>
    <row r="17" spans="1:16" ht="21.75" customHeight="1" thickBot="1" x14ac:dyDescent="0.25">
      <c r="A17" s="917"/>
      <c r="B17" s="145" t="s">
        <v>252</v>
      </c>
      <c r="C17" s="163">
        <f t="shared" ref="C17:J17" si="30">SUM(C90)</f>
        <v>12</v>
      </c>
      <c r="D17" s="163">
        <f t="shared" si="30"/>
        <v>0</v>
      </c>
      <c r="E17" s="163">
        <f t="shared" si="30"/>
        <v>12</v>
      </c>
      <c r="F17" s="163">
        <f t="shared" si="30"/>
        <v>0</v>
      </c>
      <c r="G17" s="163">
        <f t="shared" si="30"/>
        <v>0</v>
      </c>
      <c r="H17" s="163">
        <f t="shared" ref="H17" si="31">SUM(H90)</f>
        <v>0</v>
      </c>
      <c r="I17" s="163">
        <f t="shared" si="30"/>
        <v>0</v>
      </c>
      <c r="J17" s="293">
        <f t="shared" si="30"/>
        <v>0</v>
      </c>
      <c r="K17" s="163">
        <f t="shared" ref="K17:L17" si="32">SUM(K90)</f>
        <v>0</v>
      </c>
      <c r="L17" s="304">
        <f t="shared" si="32"/>
        <v>0</v>
      </c>
      <c r="M17" s="37"/>
      <c r="N17" s="37"/>
      <c r="O17" s="37"/>
      <c r="P17" s="3"/>
    </row>
    <row r="18" spans="1:16" ht="21.75" customHeight="1" x14ac:dyDescent="0.2">
      <c r="A18" s="899" t="s">
        <v>213</v>
      </c>
      <c r="B18" s="59" t="s">
        <v>307</v>
      </c>
      <c r="C18" s="406">
        <v>0</v>
      </c>
      <c r="D18" s="406"/>
      <c r="E18" s="406"/>
      <c r="F18" s="406"/>
      <c r="G18" s="406"/>
      <c r="H18" s="406"/>
      <c r="I18" s="406"/>
      <c r="J18" s="406"/>
      <c r="K18" s="404"/>
      <c r="L18" s="410"/>
      <c r="M18" s="37"/>
      <c r="N18" s="37"/>
      <c r="O18" s="37"/>
      <c r="P18" s="3" t="s">
        <v>214</v>
      </c>
    </row>
    <row r="19" spans="1:16" ht="21.75" customHeight="1" x14ac:dyDescent="0.2">
      <c r="A19" s="900"/>
      <c r="B19" s="60" t="s">
        <v>308</v>
      </c>
      <c r="C19" s="405">
        <v>0</v>
      </c>
      <c r="D19" s="405"/>
      <c r="E19" s="405"/>
      <c r="F19" s="405"/>
      <c r="G19" s="405"/>
      <c r="H19" s="405"/>
      <c r="I19" s="405"/>
      <c r="J19" s="408"/>
      <c r="K19" s="405"/>
      <c r="L19" s="411"/>
      <c r="M19" s="37"/>
      <c r="N19" s="37"/>
      <c r="O19" s="37"/>
      <c r="P19" s="3" t="s">
        <v>214</v>
      </c>
    </row>
    <row r="20" spans="1:16" ht="21.75" customHeight="1" thickBot="1" x14ac:dyDescent="0.25">
      <c r="A20" s="901"/>
      <c r="B20" s="47" t="s">
        <v>86</v>
      </c>
      <c r="C20" s="407">
        <v>0</v>
      </c>
      <c r="D20" s="407">
        <v>0</v>
      </c>
      <c r="E20" s="407">
        <v>0</v>
      </c>
      <c r="F20" s="407">
        <v>0</v>
      </c>
      <c r="G20" s="407">
        <v>0</v>
      </c>
      <c r="H20" s="407">
        <v>0</v>
      </c>
      <c r="I20" s="407">
        <v>0</v>
      </c>
      <c r="J20" s="409">
        <v>0</v>
      </c>
      <c r="K20" s="407">
        <v>0</v>
      </c>
      <c r="L20" s="412">
        <v>0</v>
      </c>
      <c r="M20" s="288"/>
      <c r="N20" s="288"/>
      <c r="O20" s="288"/>
      <c r="P20" s="3" t="s">
        <v>215</v>
      </c>
    </row>
    <row r="21" spans="1:16" ht="21.75" customHeight="1" x14ac:dyDescent="0.2">
      <c r="A21" s="899" t="s">
        <v>90</v>
      </c>
      <c r="B21" s="361" t="s">
        <v>216</v>
      </c>
      <c r="C21" s="362">
        <v>2</v>
      </c>
      <c r="D21" s="362">
        <v>0</v>
      </c>
      <c r="E21" s="362">
        <v>2</v>
      </c>
      <c r="F21" s="362">
        <v>0</v>
      </c>
      <c r="G21" s="362">
        <v>0</v>
      </c>
      <c r="H21" s="362">
        <v>0</v>
      </c>
      <c r="I21" s="362">
        <v>0</v>
      </c>
      <c r="J21" s="362">
        <v>0</v>
      </c>
      <c r="K21" s="362">
        <v>0</v>
      </c>
      <c r="L21" s="358">
        <v>0</v>
      </c>
      <c r="M21" s="119"/>
      <c r="N21" s="119"/>
      <c r="O21" s="119"/>
      <c r="P21" s="3" t="s">
        <v>214</v>
      </c>
    </row>
    <row r="22" spans="1:16" ht="21.75" customHeight="1" x14ac:dyDescent="0.2">
      <c r="A22" s="900"/>
      <c r="B22" s="359" t="s">
        <v>217</v>
      </c>
      <c r="C22" s="363">
        <v>4</v>
      </c>
      <c r="D22" s="363">
        <v>0</v>
      </c>
      <c r="E22" s="363">
        <v>4</v>
      </c>
      <c r="F22" s="363">
        <v>0</v>
      </c>
      <c r="G22" s="363">
        <v>0</v>
      </c>
      <c r="H22" s="363">
        <v>0</v>
      </c>
      <c r="I22" s="363">
        <v>0</v>
      </c>
      <c r="J22" s="363">
        <v>0</v>
      </c>
      <c r="K22" s="363">
        <v>0</v>
      </c>
      <c r="L22" s="357">
        <v>0</v>
      </c>
      <c r="M22" s="119"/>
      <c r="N22" s="119"/>
      <c r="O22" s="119"/>
      <c r="P22" s="3" t="s">
        <v>214</v>
      </c>
    </row>
    <row r="23" spans="1:16" ht="21.75" customHeight="1" x14ac:dyDescent="0.2">
      <c r="A23" s="900"/>
      <c r="B23" s="359" t="s">
        <v>218</v>
      </c>
      <c r="C23" s="363">
        <v>7</v>
      </c>
      <c r="D23" s="363">
        <v>0</v>
      </c>
      <c r="E23" s="363">
        <v>7</v>
      </c>
      <c r="F23" s="363">
        <v>0</v>
      </c>
      <c r="G23" s="363">
        <v>0</v>
      </c>
      <c r="H23" s="363">
        <v>0</v>
      </c>
      <c r="I23" s="363">
        <v>0</v>
      </c>
      <c r="J23" s="363">
        <v>0</v>
      </c>
      <c r="K23" s="363">
        <v>0</v>
      </c>
      <c r="L23" s="357">
        <v>0</v>
      </c>
      <c r="M23" s="119"/>
      <c r="N23" s="119"/>
      <c r="O23" s="119"/>
      <c r="P23" s="3" t="s">
        <v>214</v>
      </c>
    </row>
    <row r="24" spans="1:16" ht="21.75" customHeight="1" thickBot="1" x14ac:dyDescent="0.25">
      <c r="A24" s="901"/>
      <c r="B24" s="360" t="s">
        <v>86</v>
      </c>
      <c r="C24" s="364">
        <f>SUM(C21:C23)</f>
        <v>13</v>
      </c>
      <c r="D24" s="364">
        <f t="shared" ref="D24:J24" si="33">SUM(D21:D23)</f>
        <v>0</v>
      </c>
      <c r="E24" s="364">
        <f t="shared" si="33"/>
        <v>13</v>
      </c>
      <c r="F24" s="364">
        <f t="shared" si="33"/>
        <v>0</v>
      </c>
      <c r="G24" s="364">
        <f t="shared" si="33"/>
        <v>0</v>
      </c>
      <c r="H24" s="364">
        <f t="shared" ref="H24" si="34">SUM(H21:H23)</f>
        <v>0</v>
      </c>
      <c r="I24" s="364">
        <f t="shared" si="33"/>
        <v>0</v>
      </c>
      <c r="J24" s="366">
        <f t="shared" si="33"/>
        <v>0</v>
      </c>
      <c r="K24" s="364">
        <f t="shared" ref="K24:L24" si="35">SUM(K21:K23)</f>
        <v>0</v>
      </c>
      <c r="L24" s="369">
        <f t="shared" si="35"/>
        <v>0</v>
      </c>
      <c r="M24" s="289"/>
      <c r="N24" s="289"/>
      <c r="O24" s="289"/>
      <c r="P24" s="3" t="s">
        <v>215</v>
      </c>
    </row>
    <row r="25" spans="1:16" ht="21.75" customHeight="1" x14ac:dyDescent="0.2">
      <c r="A25" s="899" t="s">
        <v>93</v>
      </c>
      <c r="B25" s="361" t="s">
        <v>289</v>
      </c>
      <c r="C25" s="362"/>
      <c r="D25" s="362"/>
      <c r="E25" s="362"/>
      <c r="F25" s="362"/>
      <c r="G25" s="362"/>
      <c r="H25" s="362"/>
      <c r="I25" s="362"/>
      <c r="J25" s="362"/>
      <c r="K25" s="370"/>
      <c r="L25" s="367"/>
      <c r="M25" s="119"/>
      <c r="N25" s="119"/>
      <c r="O25" s="119"/>
      <c r="P25" s="3" t="s">
        <v>36</v>
      </c>
    </row>
    <row r="26" spans="1:16" ht="21.75" customHeight="1" x14ac:dyDescent="0.2">
      <c r="A26" s="794"/>
      <c r="B26" s="359" t="s">
        <v>290</v>
      </c>
      <c r="C26" s="363">
        <v>1</v>
      </c>
      <c r="D26" s="363">
        <v>1</v>
      </c>
      <c r="E26" s="363"/>
      <c r="F26" s="363"/>
      <c r="G26" s="363"/>
      <c r="H26" s="363"/>
      <c r="I26" s="363"/>
      <c r="J26" s="365"/>
      <c r="K26" s="363"/>
      <c r="L26" s="368"/>
      <c r="M26" s="119"/>
      <c r="N26" s="119"/>
      <c r="O26" s="119"/>
      <c r="P26" s="3" t="s">
        <v>36</v>
      </c>
    </row>
    <row r="27" spans="1:16" ht="21.75" customHeight="1" x14ac:dyDescent="0.2">
      <c r="A27" s="794"/>
      <c r="B27" s="359" t="s">
        <v>291</v>
      </c>
      <c r="C27" s="363"/>
      <c r="D27" s="363"/>
      <c r="E27" s="363"/>
      <c r="F27" s="363"/>
      <c r="G27" s="363"/>
      <c r="H27" s="363"/>
      <c r="I27" s="363"/>
      <c r="J27" s="365"/>
      <c r="K27" s="363"/>
      <c r="L27" s="368"/>
      <c r="M27" s="119"/>
      <c r="N27" s="119"/>
      <c r="O27" s="119"/>
      <c r="P27" s="3" t="s">
        <v>36</v>
      </c>
    </row>
    <row r="28" spans="1:16" ht="21.75" customHeight="1" thickBot="1" x14ac:dyDescent="0.25">
      <c r="A28" s="795"/>
      <c r="B28" s="360" t="s">
        <v>86</v>
      </c>
      <c r="C28" s="364">
        <v>1</v>
      </c>
      <c r="D28" s="364">
        <v>1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66">
        <v>0</v>
      </c>
      <c r="K28" s="364">
        <v>0</v>
      </c>
      <c r="L28" s="369">
        <v>0</v>
      </c>
      <c r="M28" s="289"/>
      <c r="N28" s="289"/>
      <c r="O28" s="289"/>
      <c r="P28" s="3" t="s">
        <v>48</v>
      </c>
    </row>
    <row r="29" spans="1:16" ht="21.75" customHeight="1" x14ac:dyDescent="0.2">
      <c r="A29" s="899" t="s">
        <v>219</v>
      </c>
      <c r="B29" s="361" t="s">
        <v>220</v>
      </c>
      <c r="C29" s="376">
        <v>0</v>
      </c>
      <c r="D29" s="376">
        <v>0</v>
      </c>
      <c r="E29" s="376">
        <v>0</v>
      </c>
      <c r="F29" s="376">
        <v>0</v>
      </c>
      <c r="G29" s="376">
        <v>0</v>
      </c>
      <c r="H29" s="376">
        <v>0</v>
      </c>
      <c r="I29" s="376">
        <v>0</v>
      </c>
      <c r="J29" s="376">
        <v>0</v>
      </c>
      <c r="K29" s="402">
        <v>0</v>
      </c>
      <c r="L29" s="385">
        <v>0</v>
      </c>
      <c r="M29" s="37"/>
      <c r="N29" s="37"/>
      <c r="O29" s="37"/>
      <c r="P29" s="3" t="s">
        <v>214</v>
      </c>
    </row>
    <row r="30" spans="1:16" ht="21.75" customHeight="1" thickBot="1" x14ac:dyDescent="0.25">
      <c r="A30" s="901"/>
      <c r="B30" s="360" t="s">
        <v>86</v>
      </c>
      <c r="C30" s="377">
        <f>SUM(C29)</f>
        <v>0</v>
      </c>
      <c r="D30" s="377">
        <f t="shared" ref="D30:L30" si="36">SUM(D29)</f>
        <v>0</v>
      </c>
      <c r="E30" s="377">
        <f t="shared" si="36"/>
        <v>0</v>
      </c>
      <c r="F30" s="377">
        <f t="shared" si="36"/>
        <v>0</v>
      </c>
      <c r="G30" s="377">
        <f t="shared" si="36"/>
        <v>0</v>
      </c>
      <c r="H30" s="377">
        <f t="shared" si="36"/>
        <v>0</v>
      </c>
      <c r="I30" s="377">
        <f t="shared" si="36"/>
        <v>0</v>
      </c>
      <c r="J30" s="403">
        <f t="shared" si="36"/>
        <v>0</v>
      </c>
      <c r="K30" s="377">
        <f t="shared" si="36"/>
        <v>0</v>
      </c>
      <c r="L30" s="387">
        <f t="shared" si="36"/>
        <v>0</v>
      </c>
      <c r="M30" s="288"/>
      <c r="N30" s="288"/>
      <c r="O30" s="288"/>
      <c r="P30" s="3" t="s">
        <v>215</v>
      </c>
    </row>
    <row r="31" spans="1:16" ht="21.75" customHeight="1" x14ac:dyDescent="0.2">
      <c r="A31" s="899" t="s">
        <v>221</v>
      </c>
      <c r="B31" s="51" t="s">
        <v>222</v>
      </c>
      <c r="C31" s="413">
        <v>0</v>
      </c>
      <c r="D31" s="415">
        <v>0</v>
      </c>
      <c r="E31" s="415">
        <v>0</v>
      </c>
      <c r="F31" s="415">
        <v>0</v>
      </c>
      <c r="G31" s="415">
        <v>0</v>
      </c>
      <c r="H31" s="415">
        <v>0</v>
      </c>
      <c r="I31" s="415">
        <v>0</v>
      </c>
      <c r="J31" s="415">
        <v>0</v>
      </c>
      <c r="K31" s="413">
        <v>0</v>
      </c>
      <c r="L31" s="420">
        <v>0</v>
      </c>
      <c r="M31" s="37"/>
      <c r="N31" s="37"/>
      <c r="O31" s="37"/>
      <c r="P31" s="3" t="s">
        <v>214</v>
      </c>
    </row>
    <row r="32" spans="1:16" ht="21.75" customHeight="1" x14ac:dyDescent="0.2">
      <c r="A32" s="900"/>
      <c r="B32" s="46" t="s">
        <v>223</v>
      </c>
      <c r="C32" s="417">
        <v>0</v>
      </c>
      <c r="D32" s="414">
        <v>0</v>
      </c>
      <c r="E32" s="414">
        <v>0</v>
      </c>
      <c r="F32" s="414">
        <v>0</v>
      </c>
      <c r="G32" s="414">
        <v>0</v>
      </c>
      <c r="H32" s="414">
        <v>0</v>
      </c>
      <c r="I32" s="414">
        <v>0</v>
      </c>
      <c r="J32" s="418">
        <v>0</v>
      </c>
      <c r="K32" s="414">
        <v>0</v>
      </c>
      <c r="L32" s="421">
        <v>0</v>
      </c>
      <c r="M32" s="37"/>
      <c r="N32" s="37"/>
      <c r="O32" s="37"/>
      <c r="P32" s="3" t="s">
        <v>214</v>
      </c>
    </row>
    <row r="33" spans="1:16" ht="21.75" customHeight="1" x14ac:dyDescent="0.2">
      <c r="A33" s="900"/>
      <c r="B33" s="46" t="s">
        <v>224</v>
      </c>
      <c r="C33" s="417">
        <v>0</v>
      </c>
      <c r="D33" s="414">
        <v>0</v>
      </c>
      <c r="E33" s="414">
        <v>0</v>
      </c>
      <c r="F33" s="414">
        <v>0</v>
      </c>
      <c r="G33" s="414">
        <v>0</v>
      </c>
      <c r="H33" s="414">
        <v>0</v>
      </c>
      <c r="I33" s="414">
        <v>0</v>
      </c>
      <c r="J33" s="418">
        <v>0</v>
      </c>
      <c r="K33" s="414">
        <v>0</v>
      </c>
      <c r="L33" s="421">
        <v>0</v>
      </c>
      <c r="M33" s="37"/>
      <c r="N33" s="37"/>
      <c r="O33" s="37"/>
      <c r="P33" s="3" t="s">
        <v>214</v>
      </c>
    </row>
    <row r="34" spans="1:16" ht="21.75" customHeight="1" thickBot="1" x14ac:dyDescent="0.25">
      <c r="A34" s="901"/>
      <c r="B34" s="47" t="s">
        <v>86</v>
      </c>
      <c r="C34" s="416">
        <v>0</v>
      </c>
      <c r="D34" s="416">
        <v>0</v>
      </c>
      <c r="E34" s="416">
        <v>0</v>
      </c>
      <c r="F34" s="416">
        <v>0</v>
      </c>
      <c r="G34" s="416">
        <v>0</v>
      </c>
      <c r="H34" s="416">
        <v>0</v>
      </c>
      <c r="I34" s="416">
        <v>0</v>
      </c>
      <c r="J34" s="419">
        <v>0</v>
      </c>
      <c r="K34" s="416">
        <v>0</v>
      </c>
      <c r="L34" s="422">
        <v>0</v>
      </c>
      <c r="M34" s="288"/>
      <c r="N34" s="288"/>
      <c r="O34" s="288"/>
      <c r="P34" s="3" t="s">
        <v>215</v>
      </c>
    </row>
    <row r="35" spans="1:16" ht="21.75" customHeight="1" x14ac:dyDescent="0.2">
      <c r="A35" s="899" t="s">
        <v>225</v>
      </c>
      <c r="B35" s="51" t="s">
        <v>227</v>
      </c>
      <c r="C35" s="164"/>
      <c r="D35" s="164"/>
      <c r="E35" s="164"/>
      <c r="F35" s="164"/>
      <c r="G35" s="164"/>
      <c r="H35" s="164"/>
      <c r="I35" s="164"/>
      <c r="J35" s="164"/>
      <c r="K35" s="161"/>
      <c r="L35" s="301"/>
      <c r="M35" s="37"/>
      <c r="N35" s="37"/>
      <c r="O35" s="37"/>
      <c r="P35" s="3" t="s">
        <v>36</v>
      </c>
    </row>
    <row r="36" spans="1:16" ht="21.75" customHeight="1" x14ac:dyDescent="0.2">
      <c r="A36" s="900"/>
      <c r="B36" s="147" t="s">
        <v>228</v>
      </c>
      <c r="C36" s="162"/>
      <c r="D36" s="162"/>
      <c r="E36" s="162"/>
      <c r="F36" s="162"/>
      <c r="G36" s="162"/>
      <c r="H36" s="162"/>
      <c r="I36" s="162"/>
      <c r="J36" s="292"/>
      <c r="K36" s="162"/>
      <c r="L36" s="302"/>
      <c r="M36" s="37"/>
      <c r="N36" s="37"/>
      <c r="O36" s="37"/>
      <c r="P36" s="3"/>
    </row>
    <row r="37" spans="1:16" ht="21.75" customHeight="1" x14ac:dyDescent="0.2">
      <c r="A37" s="900"/>
      <c r="B37" s="147" t="s">
        <v>229</v>
      </c>
      <c r="C37" s="162"/>
      <c r="D37" s="162"/>
      <c r="E37" s="162"/>
      <c r="F37" s="162"/>
      <c r="G37" s="162"/>
      <c r="H37" s="162"/>
      <c r="I37" s="162"/>
      <c r="J37" s="292"/>
      <c r="K37" s="162"/>
      <c r="L37" s="302"/>
      <c r="M37" s="37"/>
      <c r="N37" s="37"/>
      <c r="O37" s="37"/>
      <c r="P37" s="3"/>
    </row>
    <row r="38" spans="1:16" ht="21.75" customHeight="1" x14ac:dyDescent="0.2">
      <c r="A38" s="900"/>
      <c r="B38" s="147" t="s">
        <v>230</v>
      </c>
      <c r="C38" s="162"/>
      <c r="D38" s="162"/>
      <c r="E38" s="162"/>
      <c r="F38" s="162"/>
      <c r="G38" s="162"/>
      <c r="H38" s="162"/>
      <c r="I38" s="162"/>
      <c r="J38" s="292"/>
      <c r="K38" s="162"/>
      <c r="L38" s="302"/>
      <c r="M38" s="37"/>
      <c r="N38" s="37"/>
      <c r="O38" s="37"/>
      <c r="P38" s="3"/>
    </row>
    <row r="39" spans="1:16" ht="21.75" customHeight="1" x14ac:dyDescent="0.2">
      <c r="A39" s="900"/>
      <c r="B39" s="147" t="s">
        <v>231</v>
      </c>
      <c r="C39" s="162"/>
      <c r="D39" s="162"/>
      <c r="E39" s="162"/>
      <c r="F39" s="162"/>
      <c r="G39" s="162"/>
      <c r="H39" s="162"/>
      <c r="I39" s="162"/>
      <c r="J39" s="292"/>
      <c r="K39" s="162"/>
      <c r="L39" s="302"/>
      <c r="M39" s="37"/>
      <c r="N39" s="37"/>
      <c r="O39" s="37"/>
      <c r="P39" s="3"/>
    </row>
    <row r="40" spans="1:16" ht="21.75" customHeight="1" x14ac:dyDescent="0.2">
      <c r="A40" s="900"/>
      <c r="B40" s="147" t="s">
        <v>232</v>
      </c>
      <c r="C40" s="162"/>
      <c r="D40" s="162"/>
      <c r="E40" s="162"/>
      <c r="F40" s="162"/>
      <c r="G40" s="162"/>
      <c r="H40" s="162"/>
      <c r="I40" s="162"/>
      <c r="J40" s="292"/>
      <c r="K40" s="162"/>
      <c r="L40" s="302"/>
      <c r="M40" s="37"/>
      <c r="N40" s="37"/>
      <c r="O40" s="37"/>
      <c r="P40" s="3"/>
    </row>
    <row r="41" spans="1:16" ht="21.75" customHeight="1" x14ac:dyDescent="0.2">
      <c r="A41" s="900"/>
      <c r="B41" s="147" t="s">
        <v>233</v>
      </c>
      <c r="C41" s="162"/>
      <c r="D41" s="162"/>
      <c r="E41" s="162"/>
      <c r="F41" s="162"/>
      <c r="G41" s="162"/>
      <c r="H41" s="162"/>
      <c r="I41" s="162"/>
      <c r="J41" s="292"/>
      <c r="K41" s="162"/>
      <c r="L41" s="302"/>
      <c r="M41" s="37"/>
      <c r="N41" s="37"/>
      <c r="O41" s="37"/>
      <c r="P41" s="3"/>
    </row>
    <row r="42" spans="1:16" ht="21.75" customHeight="1" x14ac:dyDescent="0.2">
      <c r="A42" s="900"/>
      <c r="B42" s="46" t="s">
        <v>234</v>
      </c>
      <c r="C42" s="162"/>
      <c r="D42" s="162"/>
      <c r="E42" s="162"/>
      <c r="F42" s="162"/>
      <c r="G42" s="162"/>
      <c r="H42" s="162"/>
      <c r="I42" s="162"/>
      <c r="J42" s="292"/>
      <c r="K42" s="162"/>
      <c r="L42" s="302"/>
      <c r="M42" s="37"/>
      <c r="N42" s="37"/>
      <c r="O42" s="37"/>
      <c r="P42" s="3" t="s">
        <v>47</v>
      </c>
    </row>
    <row r="43" spans="1:16" ht="21.75" customHeight="1" thickBot="1" x14ac:dyDescent="0.25">
      <c r="A43" s="901"/>
      <c r="B43" s="47" t="s">
        <v>86</v>
      </c>
      <c r="C43" s="165">
        <f>SUM(C35:C42)</f>
        <v>0</v>
      </c>
      <c r="D43" s="165">
        <f t="shared" ref="D43:J43" si="37">SUM(D35:D42)</f>
        <v>0</v>
      </c>
      <c r="E43" s="165">
        <f t="shared" si="37"/>
        <v>0</v>
      </c>
      <c r="F43" s="165">
        <f t="shared" si="37"/>
        <v>0</v>
      </c>
      <c r="G43" s="165">
        <f t="shared" si="37"/>
        <v>0</v>
      </c>
      <c r="H43" s="165">
        <f t="shared" ref="H43" si="38">SUM(H35:H42)</f>
        <v>0</v>
      </c>
      <c r="I43" s="165">
        <f t="shared" si="37"/>
        <v>0</v>
      </c>
      <c r="J43" s="294">
        <f t="shared" si="37"/>
        <v>0</v>
      </c>
      <c r="K43" s="165">
        <f t="shared" ref="K43:L43" si="39">SUM(K35:K42)</f>
        <v>0</v>
      </c>
      <c r="L43" s="305">
        <f t="shared" si="39"/>
        <v>0</v>
      </c>
      <c r="M43" s="288"/>
      <c r="N43" s="288"/>
      <c r="O43" s="288"/>
      <c r="P43" s="3" t="s">
        <v>48</v>
      </c>
    </row>
    <row r="44" spans="1:16" ht="21.75" customHeight="1" x14ac:dyDescent="0.2">
      <c r="A44" s="724" t="s">
        <v>226</v>
      </c>
      <c r="B44" s="45" t="s">
        <v>235</v>
      </c>
      <c r="C44" s="372">
        <v>2</v>
      </c>
      <c r="D44" s="379"/>
      <c r="E44" s="378"/>
      <c r="F44" s="376"/>
      <c r="G44" s="376"/>
      <c r="H44" s="376"/>
      <c r="I44" s="376">
        <v>2</v>
      </c>
      <c r="J44" s="376"/>
      <c r="K44" s="374"/>
      <c r="L44" s="385"/>
      <c r="M44" s="37"/>
      <c r="N44" s="37"/>
      <c r="O44" s="37"/>
      <c r="P44" s="3" t="s">
        <v>91</v>
      </c>
    </row>
    <row r="45" spans="1:16" ht="21.75" customHeight="1" x14ac:dyDescent="0.2">
      <c r="A45" s="725"/>
      <c r="B45" s="148" t="s">
        <v>236</v>
      </c>
      <c r="C45" s="373"/>
      <c r="D45" s="375"/>
      <c r="E45" s="375"/>
      <c r="F45" s="375"/>
      <c r="G45" s="375"/>
      <c r="H45" s="375"/>
      <c r="I45" s="375"/>
      <c r="J45" s="383"/>
      <c r="K45" s="375"/>
      <c r="L45" s="386"/>
      <c r="M45" s="37"/>
      <c r="N45" s="37"/>
      <c r="O45" s="37"/>
      <c r="P45" s="3"/>
    </row>
    <row r="46" spans="1:16" ht="21.75" customHeight="1" x14ac:dyDescent="0.2">
      <c r="A46" s="725"/>
      <c r="B46" s="148" t="s">
        <v>237</v>
      </c>
      <c r="C46" s="371"/>
      <c r="D46" s="375"/>
      <c r="E46" s="375"/>
      <c r="F46" s="375"/>
      <c r="G46" s="375"/>
      <c r="H46" s="375"/>
      <c r="I46" s="375"/>
      <c r="J46" s="383"/>
      <c r="K46" s="375"/>
      <c r="L46" s="386"/>
      <c r="M46" s="37"/>
      <c r="N46" s="37"/>
      <c r="O46" s="37"/>
      <c r="P46" s="3"/>
    </row>
    <row r="47" spans="1:16" ht="21.75" customHeight="1" x14ac:dyDescent="0.2">
      <c r="A47" s="725"/>
      <c r="B47" s="148" t="s">
        <v>238</v>
      </c>
      <c r="C47" s="373"/>
      <c r="D47" s="375"/>
      <c r="E47" s="375"/>
      <c r="F47" s="375"/>
      <c r="G47" s="375"/>
      <c r="H47" s="375"/>
      <c r="I47" s="375"/>
      <c r="J47" s="383"/>
      <c r="K47" s="375"/>
      <c r="L47" s="386"/>
      <c r="M47" s="37"/>
      <c r="N47" s="37"/>
      <c r="O47" s="37"/>
      <c r="P47" s="3"/>
    </row>
    <row r="48" spans="1:16" ht="21.75" customHeight="1" x14ac:dyDescent="0.2">
      <c r="A48" s="725"/>
      <c r="B48" s="148" t="s">
        <v>239</v>
      </c>
      <c r="C48" s="373"/>
      <c r="D48" s="375"/>
      <c r="E48" s="375"/>
      <c r="F48" s="375"/>
      <c r="G48" s="375"/>
      <c r="H48" s="375"/>
      <c r="I48" s="375"/>
      <c r="J48" s="383"/>
      <c r="K48" s="375"/>
      <c r="L48" s="386"/>
      <c r="M48" s="37"/>
      <c r="N48" s="37"/>
      <c r="O48" s="37"/>
      <c r="P48" s="3"/>
    </row>
    <row r="49" spans="1:16" ht="21.75" customHeight="1" x14ac:dyDescent="0.2">
      <c r="A49" s="725"/>
      <c r="B49" s="148" t="s">
        <v>240</v>
      </c>
      <c r="C49" s="371"/>
      <c r="D49" s="375"/>
      <c r="E49" s="375"/>
      <c r="F49" s="375"/>
      <c r="G49" s="375"/>
      <c r="H49" s="375"/>
      <c r="I49" s="375"/>
      <c r="J49" s="383"/>
      <c r="K49" s="375"/>
      <c r="L49" s="386"/>
      <c r="M49" s="37"/>
      <c r="N49" s="37"/>
      <c r="O49" s="37"/>
      <c r="P49" s="3"/>
    </row>
    <row r="50" spans="1:16" ht="21.75" customHeight="1" x14ac:dyDescent="0.2">
      <c r="A50" s="725"/>
      <c r="B50" s="148" t="s">
        <v>241</v>
      </c>
      <c r="C50" s="373"/>
      <c r="D50" s="375"/>
      <c r="E50" s="375"/>
      <c r="F50" s="375"/>
      <c r="G50" s="375"/>
      <c r="H50" s="375"/>
      <c r="I50" s="375"/>
      <c r="J50" s="383"/>
      <c r="K50" s="375"/>
      <c r="L50" s="386"/>
      <c r="M50" s="37"/>
      <c r="N50" s="37"/>
      <c r="O50" s="37"/>
      <c r="P50" s="3"/>
    </row>
    <row r="51" spans="1:16" ht="21.75" customHeight="1" x14ac:dyDescent="0.2">
      <c r="A51" s="725"/>
      <c r="B51" s="46" t="s">
        <v>242</v>
      </c>
      <c r="C51" s="373"/>
      <c r="D51" s="375"/>
      <c r="E51" s="380"/>
      <c r="F51" s="375"/>
      <c r="G51" s="375"/>
      <c r="H51" s="375"/>
      <c r="I51" s="375"/>
      <c r="J51" s="383"/>
      <c r="K51" s="375"/>
      <c r="L51" s="386"/>
      <c r="M51" s="37"/>
      <c r="N51" s="37"/>
      <c r="O51" s="37"/>
      <c r="P51" s="3" t="s">
        <v>122</v>
      </c>
    </row>
    <row r="52" spans="1:16" ht="21.75" customHeight="1" x14ac:dyDescent="0.2">
      <c r="A52" s="725"/>
      <c r="B52" s="46" t="s">
        <v>243</v>
      </c>
      <c r="C52" s="371"/>
      <c r="D52" s="375"/>
      <c r="E52" s="375"/>
      <c r="F52" s="375"/>
      <c r="G52" s="375"/>
      <c r="H52" s="375"/>
      <c r="I52" s="375"/>
      <c r="J52" s="383"/>
      <c r="K52" s="375"/>
      <c r="L52" s="386"/>
      <c r="M52" s="37"/>
      <c r="N52" s="37"/>
      <c r="O52" s="37"/>
      <c r="P52" s="3" t="s">
        <v>122</v>
      </c>
    </row>
    <row r="53" spans="1:16" ht="21.75" customHeight="1" thickBot="1" x14ac:dyDescent="0.25">
      <c r="A53" s="726"/>
      <c r="B53" s="47" t="s">
        <v>86</v>
      </c>
      <c r="C53" s="377">
        <v>2</v>
      </c>
      <c r="D53" s="377">
        <v>0</v>
      </c>
      <c r="E53" s="377">
        <v>0</v>
      </c>
      <c r="F53" s="377">
        <v>0</v>
      </c>
      <c r="G53" s="377">
        <v>0</v>
      </c>
      <c r="H53" s="377">
        <v>0</v>
      </c>
      <c r="I53" s="377">
        <v>2</v>
      </c>
      <c r="J53" s="384">
        <v>0</v>
      </c>
      <c r="K53" s="377">
        <v>0</v>
      </c>
      <c r="L53" s="387">
        <v>0</v>
      </c>
      <c r="M53" s="288"/>
      <c r="N53" s="288"/>
      <c r="O53" s="288"/>
      <c r="P53" s="3" t="s">
        <v>92</v>
      </c>
    </row>
    <row r="54" spans="1:16" ht="21.75" customHeight="1" x14ac:dyDescent="0.2">
      <c r="A54" s="899" t="s">
        <v>85</v>
      </c>
      <c r="B54" s="45" t="s">
        <v>141</v>
      </c>
      <c r="C54" s="425"/>
      <c r="D54" s="425"/>
      <c r="E54" s="425"/>
      <c r="F54" s="425"/>
      <c r="G54" s="425"/>
      <c r="H54" s="425"/>
      <c r="I54" s="425"/>
      <c r="J54" s="425"/>
      <c r="K54" s="423"/>
      <c r="L54" s="429"/>
      <c r="M54" s="37"/>
      <c r="N54" s="37"/>
      <c r="O54" s="37"/>
      <c r="P54" s="3" t="s">
        <v>91</v>
      </c>
    </row>
    <row r="55" spans="1:16" ht="21.75" customHeight="1" x14ac:dyDescent="0.2">
      <c r="A55" s="900"/>
      <c r="B55" s="46" t="s">
        <v>95</v>
      </c>
      <c r="C55" s="424">
        <v>7</v>
      </c>
      <c r="D55" s="424">
        <v>7</v>
      </c>
      <c r="E55" s="424"/>
      <c r="F55" s="424"/>
      <c r="G55" s="424"/>
      <c r="H55" s="424"/>
      <c r="I55" s="424"/>
      <c r="J55" s="427"/>
      <c r="K55" s="424"/>
      <c r="L55" s="430"/>
      <c r="M55" s="37"/>
      <c r="N55" s="37"/>
      <c r="O55" s="37"/>
      <c r="P55" s="3"/>
    </row>
    <row r="56" spans="1:16" ht="21.75" customHeight="1" x14ac:dyDescent="0.2">
      <c r="A56" s="900"/>
      <c r="B56" s="46" t="s">
        <v>244</v>
      </c>
      <c r="C56" s="424">
        <v>16</v>
      </c>
      <c r="D56" s="424">
        <v>16</v>
      </c>
      <c r="E56" s="424"/>
      <c r="F56" s="424"/>
      <c r="G56" s="424"/>
      <c r="H56" s="424"/>
      <c r="I56" s="424"/>
      <c r="J56" s="427"/>
      <c r="K56" s="424"/>
      <c r="L56" s="430"/>
      <c r="M56" s="37"/>
      <c r="N56" s="37"/>
      <c r="O56" s="37"/>
      <c r="P56" s="3" t="s">
        <v>36</v>
      </c>
    </row>
    <row r="57" spans="1:16" ht="21.75" customHeight="1" thickBot="1" x14ac:dyDescent="0.25">
      <c r="A57" s="901"/>
      <c r="B57" s="47" t="s">
        <v>49</v>
      </c>
      <c r="C57" s="426">
        <v>23</v>
      </c>
      <c r="D57" s="426">
        <v>23</v>
      </c>
      <c r="E57" s="426">
        <v>0</v>
      </c>
      <c r="F57" s="426">
        <v>0</v>
      </c>
      <c r="G57" s="426">
        <v>0</v>
      </c>
      <c r="H57" s="426">
        <v>0</v>
      </c>
      <c r="I57" s="426">
        <v>0</v>
      </c>
      <c r="J57" s="428">
        <v>0</v>
      </c>
      <c r="K57" s="426">
        <v>0</v>
      </c>
      <c r="L57" s="431">
        <v>0</v>
      </c>
      <c r="M57" s="288"/>
      <c r="N57" s="288"/>
      <c r="O57" s="288"/>
      <c r="P57" s="3" t="s">
        <v>92</v>
      </c>
    </row>
    <row r="58" spans="1:16" ht="21.75" customHeight="1" x14ac:dyDescent="0.2">
      <c r="A58" s="899" t="s">
        <v>96</v>
      </c>
      <c r="B58" s="59" t="s">
        <v>312</v>
      </c>
      <c r="C58" s="393">
        <v>9</v>
      </c>
      <c r="D58" s="393">
        <v>5</v>
      </c>
      <c r="E58" s="393">
        <v>5</v>
      </c>
      <c r="F58" s="393"/>
      <c r="G58" s="393"/>
      <c r="H58" s="393"/>
      <c r="I58" s="393"/>
      <c r="J58" s="393"/>
      <c r="K58" s="401">
        <v>4</v>
      </c>
      <c r="L58" s="400"/>
      <c r="M58" s="119"/>
      <c r="N58" s="119"/>
      <c r="O58" s="119"/>
      <c r="P58" s="3" t="s">
        <v>36</v>
      </c>
    </row>
    <row r="59" spans="1:16" ht="21.75" customHeight="1" x14ac:dyDescent="0.2">
      <c r="A59" s="794"/>
      <c r="B59" s="46" t="s">
        <v>313</v>
      </c>
      <c r="C59" s="394"/>
      <c r="D59" s="394"/>
      <c r="E59" s="394"/>
      <c r="F59" s="394"/>
      <c r="G59" s="394"/>
      <c r="H59" s="394"/>
      <c r="I59" s="394"/>
      <c r="J59" s="396"/>
      <c r="K59" s="394"/>
      <c r="L59" s="398"/>
      <c r="M59" s="119"/>
      <c r="N59" s="119"/>
      <c r="O59" s="119"/>
      <c r="P59" s="3" t="s">
        <v>36</v>
      </c>
    </row>
    <row r="60" spans="1:16" ht="21.75" customHeight="1" x14ac:dyDescent="0.2">
      <c r="A60" s="794"/>
      <c r="B60" s="46" t="s">
        <v>314</v>
      </c>
      <c r="C60" s="394"/>
      <c r="D60" s="394"/>
      <c r="E60" s="394"/>
      <c r="F60" s="394"/>
      <c r="G60" s="394"/>
      <c r="H60" s="394"/>
      <c r="I60" s="394"/>
      <c r="J60" s="396"/>
      <c r="K60" s="394"/>
      <c r="L60" s="398"/>
      <c r="M60" s="119"/>
      <c r="N60" s="119"/>
      <c r="O60" s="119"/>
      <c r="P60" s="3" t="s">
        <v>36</v>
      </c>
    </row>
    <row r="61" spans="1:16" ht="21.75" customHeight="1" thickBot="1" x14ac:dyDescent="0.25">
      <c r="A61" s="795"/>
      <c r="B61" s="47" t="s">
        <v>316</v>
      </c>
      <c r="C61" s="395">
        <v>9</v>
      </c>
      <c r="D61" s="395">
        <v>5</v>
      </c>
      <c r="E61" s="395">
        <v>5</v>
      </c>
      <c r="F61" s="395">
        <v>0</v>
      </c>
      <c r="G61" s="395">
        <v>0</v>
      </c>
      <c r="H61" s="395">
        <v>0</v>
      </c>
      <c r="I61" s="395">
        <v>0</v>
      </c>
      <c r="J61" s="397">
        <v>0</v>
      </c>
      <c r="K61" s="395">
        <v>4</v>
      </c>
      <c r="L61" s="399">
        <v>0</v>
      </c>
      <c r="M61" s="289"/>
      <c r="N61" s="289"/>
      <c r="O61" s="289"/>
      <c r="P61" s="3" t="s">
        <v>48</v>
      </c>
    </row>
    <row r="62" spans="1:16" s="3" customFormat="1" ht="21.75" customHeight="1" x14ac:dyDescent="0.2">
      <c r="A62" s="899" t="s">
        <v>283</v>
      </c>
      <c r="B62" s="59" t="s">
        <v>276</v>
      </c>
      <c r="C62" s="465">
        <v>42</v>
      </c>
      <c r="D62" s="465">
        <v>42</v>
      </c>
      <c r="E62" s="465">
        <v>3</v>
      </c>
      <c r="F62" s="465"/>
      <c r="G62" s="465"/>
      <c r="H62" s="465"/>
      <c r="I62" s="465"/>
      <c r="J62" s="465"/>
      <c r="K62" s="473"/>
      <c r="L62" s="472"/>
      <c r="M62" s="119"/>
      <c r="N62" s="119"/>
      <c r="O62" s="119"/>
      <c r="P62" s="3" t="s">
        <v>36</v>
      </c>
    </row>
    <row r="63" spans="1:16" s="3" customFormat="1" ht="21.75" customHeight="1" x14ac:dyDescent="0.2">
      <c r="A63" s="900"/>
      <c r="B63" s="62" t="s">
        <v>277</v>
      </c>
      <c r="C63" s="466">
        <v>1</v>
      </c>
      <c r="D63" s="466">
        <v>1</v>
      </c>
      <c r="E63" s="466"/>
      <c r="F63" s="466"/>
      <c r="G63" s="466"/>
      <c r="H63" s="466"/>
      <c r="I63" s="466"/>
      <c r="J63" s="468"/>
      <c r="K63" s="466"/>
      <c r="L63" s="470"/>
      <c r="M63" s="119"/>
      <c r="N63" s="119"/>
      <c r="O63" s="119"/>
    </row>
    <row r="64" spans="1:16" s="3" customFormat="1" ht="21.75" customHeight="1" x14ac:dyDescent="0.2">
      <c r="A64" s="900"/>
      <c r="B64" s="62" t="s">
        <v>278</v>
      </c>
      <c r="C64" s="466"/>
      <c r="D64" s="466"/>
      <c r="E64" s="466"/>
      <c r="F64" s="466"/>
      <c r="G64" s="466"/>
      <c r="H64" s="466"/>
      <c r="I64" s="466"/>
      <c r="J64" s="468"/>
      <c r="K64" s="466"/>
      <c r="L64" s="470"/>
      <c r="M64" s="119"/>
      <c r="N64" s="119"/>
      <c r="O64" s="119"/>
    </row>
    <row r="65" spans="1:16" s="3" customFormat="1" ht="21.75" customHeight="1" x14ac:dyDescent="0.2">
      <c r="A65" s="900"/>
      <c r="B65" s="60" t="s">
        <v>279</v>
      </c>
      <c r="C65" s="466"/>
      <c r="D65" s="466"/>
      <c r="E65" s="466"/>
      <c r="F65" s="466"/>
      <c r="G65" s="466"/>
      <c r="H65" s="466"/>
      <c r="I65" s="466"/>
      <c r="J65" s="468"/>
      <c r="K65" s="466"/>
      <c r="L65" s="470"/>
      <c r="M65" s="119"/>
      <c r="N65" s="119"/>
      <c r="O65" s="119"/>
    </row>
    <row r="66" spans="1:16" s="3" customFormat="1" ht="21.75" customHeight="1" x14ac:dyDescent="0.2">
      <c r="A66" s="900"/>
      <c r="B66" s="60" t="s">
        <v>280</v>
      </c>
      <c r="C66" s="466"/>
      <c r="D66" s="466"/>
      <c r="E66" s="466"/>
      <c r="F66" s="466"/>
      <c r="G66" s="466"/>
      <c r="H66" s="466"/>
      <c r="I66" s="466"/>
      <c r="J66" s="468"/>
      <c r="K66" s="466"/>
      <c r="L66" s="470"/>
      <c r="M66" s="119"/>
      <c r="N66" s="119"/>
      <c r="O66" s="119"/>
    </row>
    <row r="67" spans="1:16" s="3" customFormat="1" ht="21.75" customHeight="1" x14ac:dyDescent="0.2">
      <c r="A67" s="900"/>
      <c r="B67" s="60" t="s">
        <v>281</v>
      </c>
      <c r="C67" s="466"/>
      <c r="D67" s="466"/>
      <c r="E67" s="466"/>
      <c r="F67" s="466"/>
      <c r="G67" s="466"/>
      <c r="H67" s="466"/>
      <c r="I67" s="466"/>
      <c r="J67" s="468"/>
      <c r="K67" s="466"/>
      <c r="L67" s="470"/>
      <c r="M67" s="119"/>
      <c r="N67" s="119"/>
      <c r="O67" s="119"/>
    </row>
    <row r="68" spans="1:16" s="3" customFormat="1" ht="21.75" customHeight="1" x14ac:dyDescent="0.2">
      <c r="A68" s="900"/>
      <c r="B68" s="60" t="s">
        <v>282</v>
      </c>
      <c r="C68" s="436">
        <v>47</v>
      </c>
      <c r="D68" s="436">
        <v>47</v>
      </c>
      <c r="E68" s="436"/>
      <c r="F68" s="436"/>
      <c r="G68" s="436"/>
      <c r="H68" s="436"/>
      <c r="I68" s="436"/>
      <c r="J68" s="297"/>
      <c r="K68" s="436"/>
      <c r="L68" s="309"/>
      <c r="M68" s="119"/>
      <c r="N68" s="119"/>
      <c r="O68" s="119"/>
      <c r="P68" s="3" t="s">
        <v>36</v>
      </c>
    </row>
    <row r="69" spans="1:16" s="3" customFormat="1" ht="21.75" customHeight="1" thickBot="1" x14ac:dyDescent="0.25">
      <c r="A69" s="901"/>
      <c r="B69" s="40" t="s">
        <v>49</v>
      </c>
      <c r="C69" s="437">
        <f>SUM(C62:C68)</f>
        <v>90</v>
      </c>
      <c r="D69" s="437">
        <f>SUM(D62:D68)</f>
        <v>90</v>
      </c>
      <c r="E69" s="437">
        <f t="shared" ref="E69:J69" si="40">SUM(E62:E68)</f>
        <v>3</v>
      </c>
      <c r="F69" s="437">
        <f t="shared" si="40"/>
        <v>0</v>
      </c>
      <c r="G69" s="437">
        <f t="shared" si="40"/>
        <v>0</v>
      </c>
      <c r="H69" s="437">
        <f t="shared" si="40"/>
        <v>0</v>
      </c>
      <c r="I69" s="437">
        <f t="shared" si="40"/>
        <v>0</v>
      </c>
      <c r="J69" s="437">
        <f t="shared" si="40"/>
        <v>0</v>
      </c>
      <c r="K69" s="437">
        <v>0</v>
      </c>
      <c r="L69" s="438">
        <f>SUM(L62:L68)</f>
        <v>0</v>
      </c>
      <c r="M69" s="289"/>
      <c r="N69" s="289"/>
      <c r="O69" s="289"/>
      <c r="P69" s="3" t="s">
        <v>48</v>
      </c>
    </row>
    <row r="70" spans="1:16" ht="21.75" customHeight="1" x14ac:dyDescent="0.2">
      <c r="A70" s="912" t="s">
        <v>245</v>
      </c>
      <c r="B70" s="64" t="s">
        <v>246</v>
      </c>
      <c r="C70" s="164"/>
      <c r="D70" s="164"/>
      <c r="E70" s="164"/>
      <c r="F70" s="164"/>
      <c r="G70" s="164"/>
      <c r="H70" s="164"/>
      <c r="I70" s="164"/>
      <c r="J70" s="164"/>
      <c r="K70" s="161"/>
      <c r="L70" s="429"/>
      <c r="M70" s="37"/>
      <c r="N70" s="37"/>
      <c r="O70" s="37"/>
      <c r="P70" s="3" t="s">
        <v>94</v>
      </c>
    </row>
    <row r="71" spans="1:16" ht="21.75" customHeight="1" x14ac:dyDescent="0.2">
      <c r="A71" s="913"/>
      <c r="B71" s="49" t="s">
        <v>247</v>
      </c>
      <c r="C71" s="162"/>
      <c r="D71" s="162"/>
      <c r="E71" s="162"/>
      <c r="F71" s="162"/>
      <c r="G71" s="162"/>
      <c r="H71" s="162"/>
      <c r="I71" s="162"/>
      <c r="J71" s="292"/>
      <c r="K71" s="162"/>
      <c r="L71" s="430"/>
      <c r="M71" s="37"/>
      <c r="N71" s="37"/>
      <c r="O71" s="37"/>
      <c r="P71" s="3"/>
    </row>
    <row r="72" spans="1:16" ht="21.75" customHeight="1" x14ac:dyDescent="0.2">
      <c r="A72" s="913"/>
      <c r="B72" s="49" t="s">
        <v>248</v>
      </c>
      <c r="C72" s="162"/>
      <c r="D72" s="162"/>
      <c r="E72" s="162"/>
      <c r="F72" s="162"/>
      <c r="G72" s="162"/>
      <c r="H72" s="162"/>
      <c r="I72" s="162"/>
      <c r="J72" s="292"/>
      <c r="K72" s="162"/>
      <c r="L72" s="430"/>
      <c r="M72" s="37"/>
      <c r="N72" s="37"/>
      <c r="O72" s="37"/>
      <c r="P72" s="3" t="s">
        <v>94</v>
      </c>
    </row>
    <row r="73" spans="1:16" ht="21.75" customHeight="1" x14ac:dyDescent="0.2">
      <c r="A73" s="913"/>
      <c r="B73" s="49" t="s">
        <v>249</v>
      </c>
      <c r="C73" s="162"/>
      <c r="D73" s="162"/>
      <c r="E73" s="162"/>
      <c r="F73" s="162"/>
      <c r="G73" s="162"/>
      <c r="H73" s="162"/>
      <c r="I73" s="162"/>
      <c r="J73" s="292"/>
      <c r="K73" s="162"/>
      <c r="L73" s="430"/>
      <c r="M73" s="37"/>
      <c r="N73" s="37"/>
      <c r="O73" s="37"/>
      <c r="P73" s="3" t="s">
        <v>94</v>
      </c>
    </row>
    <row r="74" spans="1:16" ht="21.75" customHeight="1" thickBot="1" x14ac:dyDescent="0.25">
      <c r="A74" s="914"/>
      <c r="B74" s="40" t="s">
        <v>49</v>
      </c>
      <c r="C74" s="165">
        <f>SUM(C70:C73)</f>
        <v>0</v>
      </c>
      <c r="D74" s="165">
        <f t="shared" ref="D74:J74" si="41">SUM(D70:D73)</f>
        <v>0</v>
      </c>
      <c r="E74" s="165">
        <f t="shared" si="41"/>
        <v>0</v>
      </c>
      <c r="F74" s="165">
        <f t="shared" si="41"/>
        <v>0</v>
      </c>
      <c r="G74" s="165">
        <f t="shared" si="41"/>
        <v>0</v>
      </c>
      <c r="H74" s="165">
        <f t="shared" ref="H74" si="42">SUM(H70:H73)</f>
        <v>0</v>
      </c>
      <c r="I74" s="165">
        <f t="shared" si="41"/>
        <v>0</v>
      </c>
      <c r="J74" s="294">
        <f t="shared" si="41"/>
        <v>0</v>
      </c>
      <c r="K74" s="165">
        <f t="shared" ref="K74:L74" si="43">SUM(K70:K73)</f>
        <v>0</v>
      </c>
      <c r="L74" s="305">
        <f t="shared" si="43"/>
        <v>0</v>
      </c>
      <c r="M74" s="288"/>
      <c r="N74" s="288"/>
      <c r="O74" s="288"/>
      <c r="P74" s="3" t="s">
        <v>92</v>
      </c>
    </row>
    <row r="75" spans="1:16" ht="21.75" customHeight="1" x14ac:dyDescent="0.2">
      <c r="A75" s="899" t="s">
        <v>251</v>
      </c>
      <c r="B75" s="51" t="s">
        <v>286</v>
      </c>
      <c r="C75" s="465">
        <v>32</v>
      </c>
      <c r="D75" s="465">
        <v>32</v>
      </c>
      <c r="E75" s="465">
        <v>32</v>
      </c>
      <c r="F75" s="465"/>
      <c r="G75" s="465">
        <v>32</v>
      </c>
      <c r="H75" s="465"/>
      <c r="I75" s="465"/>
      <c r="J75" s="465"/>
      <c r="K75" s="473">
        <v>13</v>
      </c>
      <c r="L75" s="472"/>
      <c r="M75" s="119"/>
      <c r="N75" s="119"/>
      <c r="O75" s="119"/>
      <c r="P75" s="3" t="s">
        <v>36</v>
      </c>
    </row>
    <row r="76" spans="1:16" ht="21.75" customHeight="1" x14ac:dyDescent="0.2">
      <c r="A76" s="794"/>
      <c r="B76" s="46" t="s">
        <v>287</v>
      </c>
      <c r="C76" s="466">
        <v>39</v>
      </c>
      <c r="D76" s="466">
        <v>39</v>
      </c>
      <c r="E76" s="466">
        <v>39</v>
      </c>
      <c r="F76" s="466"/>
      <c r="G76" s="466">
        <v>39</v>
      </c>
      <c r="H76" s="466"/>
      <c r="I76" s="466"/>
      <c r="J76" s="468"/>
      <c r="K76" s="466">
        <v>10</v>
      </c>
      <c r="L76" s="470"/>
      <c r="M76" s="119"/>
      <c r="N76" s="119"/>
      <c r="O76" s="119"/>
      <c r="P76" s="3" t="s">
        <v>36</v>
      </c>
    </row>
    <row r="77" spans="1:16" ht="21.75" customHeight="1" x14ac:dyDescent="0.2">
      <c r="A77" s="794"/>
      <c r="B77" s="46" t="s">
        <v>250</v>
      </c>
      <c r="C77" s="466">
        <v>16</v>
      </c>
      <c r="D77" s="466">
        <v>16</v>
      </c>
      <c r="E77" s="466">
        <v>16</v>
      </c>
      <c r="F77" s="466">
        <v>16</v>
      </c>
      <c r="G77" s="466">
        <v>16</v>
      </c>
      <c r="H77" s="466"/>
      <c r="I77" s="466"/>
      <c r="J77" s="468"/>
      <c r="K77" s="466"/>
      <c r="L77" s="470"/>
      <c r="M77" s="119"/>
      <c r="N77" s="119"/>
      <c r="O77" s="119"/>
      <c r="P77" s="3"/>
    </row>
    <row r="78" spans="1:16" ht="21.75" customHeight="1" x14ac:dyDescent="0.2">
      <c r="A78" s="794"/>
      <c r="B78" s="46" t="s">
        <v>288</v>
      </c>
      <c r="C78" s="466">
        <v>0</v>
      </c>
      <c r="D78" s="466">
        <v>0</v>
      </c>
      <c r="E78" s="466">
        <v>0</v>
      </c>
      <c r="F78" s="466"/>
      <c r="G78" s="466"/>
      <c r="H78" s="466"/>
      <c r="I78" s="466"/>
      <c r="J78" s="468"/>
      <c r="K78" s="466"/>
      <c r="L78" s="470"/>
      <c r="M78" s="119"/>
      <c r="N78" s="119"/>
      <c r="O78" s="119"/>
      <c r="P78" s="3" t="s">
        <v>36</v>
      </c>
    </row>
    <row r="79" spans="1:16" ht="21.75" customHeight="1" thickBot="1" x14ac:dyDescent="0.25">
      <c r="A79" s="795"/>
      <c r="B79" s="47" t="s">
        <v>86</v>
      </c>
      <c r="C79" s="467">
        <f>SUM(C75:C78)</f>
        <v>87</v>
      </c>
      <c r="D79" s="467">
        <v>87</v>
      </c>
      <c r="E79" s="467">
        <v>87</v>
      </c>
      <c r="F79" s="467">
        <v>16</v>
      </c>
      <c r="G79" s="467">
        <v>87</v>
      </c>
      <c r="H79" s="467">
        <v>0</v>
      </c>
      <c r="I79" s="467">
        <v>0</v>
      </c>
      <c r="J79" s="469">
        <v>0</v>
      </c>
      <c r="K79" s="467">
        <v>23</v>
      </c>
      <c r="L79" s="471">
        <v>0</v>
      </c>
      <c r="M79" s="289"/>
      <c r="N79" s="289"/>
      <c r="O79" s="289"/>
      <c r="P79" s="3" t="s">
        <v>215</v>
      </c>
    </row>
    <row r="80" spans="1:16" s="3" customFormat="1" ht="21.75" customHeight="1" x14ac:dyDescent="0.2">
      <c r="A80" s="899" t="s">
        <v>98</v>
      </c>
      <c r="B80" s="200" t="s">
        <v>317</v>
      </c>
      <c r="C80" s="176"/>
      <c r="D80" s="176"/>
      <c r="E80" s="176"/>
      <c r="F80" s="176"/>
      <c r="G80" s="176"/>
      <c r="H80" s="176"/>
      <c r="I80" s="176"/>
      <c r="J80" s="176"/>
      <c r="K80" s="313"/>
      <c r="L80" s="308"/>
      <c r="M80" s="119"/>
      <c r="N80" s="119"/>
      <c r="O80" s="119"/>
      <c r="P80" s="3" t="s">
        <v>36</v>
      </c>
    </row>
    <row r="81" spans="1:19" s="3" customFormat="1" ht="21.75" customHeight="1" x14ac:dyDescent="0.2">
      <c r="A81" s="900"/>
      <c r="B81" s="201" t="s">
        <v>318</v>
      </c>
      <c r="C81" s="177"/>
      <c r="D81" s="177"/>
      <c r="E81" s="177"/>
      <c r="F81" s="177"/>
      <c r="G81" s="177"/>
      <c r="H81" s="177"/>
      <c r="I81" s="177"/>
      <c r="J81" s="295"/>
      <c r="K81" s="177"/>
      <c r="L81" s="306"/>
      <c r="M81" s="119"/>
      <c r="N81" s="119"/>
      <c r="O81" s="119"/>
    </row>
    <row r="82" spans="1:19" s="3" customFormat="1" ht="21.75" customHeight="1" x14ac:dyDescent="0.2">
      <c r="A82" s="900"/>
      <c r="B82" s="201" t="s">
        <v>319</v>
      </c>
      <c r="C82" s="177"/>
      <c r="D82" s="177"/>
      <c r="E82" s="177"/>
      <c r="F82" s="177"/>
      <c r="G82" s="177"/>
      <c r="H82" s="177"/>
      <c r="I82" s="177"/>
      <c r="J82" s="295"/>
      <c r="K82" s="177"/>
      <c r="L82" s="306"/>
      <c r="M82" s="119"/>
      <c r="N82" s="119"/>
      <c r="O82" s="119"/>
    </row>
    <row r="83" spans="1:19" s="3" customFormat="1" ht="21.75" customHeight="1" x14ac:dyDescent="0.2">
      <c r="A83" s="900"/>
      <c r="B83" s="202" t="s">
        <v>320</v>
      </c>
      <c r="C83" s="177"/>
      <c r="D83" s="177"/>
      <c r="E83" s="177"/>
      <c r="F83" s="177"/>
      <c r="G83" s="177"/>
      <c r="H83" s="177"/>
      <c r="I83" s="177"/>
      <c r="J83" s="295"/>
      <c r="K83" s="177"/>
      <c r="L83" s="306"/>
      <c r="M83" s="119"/>
      <c r="N83" s="119"/>
      <c r="O83" s="119"/>
    </row>
    <row r="84" spans="1:19" s="3" customFormat="1" ht="21.75" customHeight="1" x14ac:dyDescent="0.2">
      <c r="A84" s="900"/>
      <c r="B84" s="203" t="s">
        <v>321</v>
      </c>
      <c r="C84" s="177"/>
      <c r="D84" s="177"/>
      <c r="E84" s="177"/>
      <c r="F84" s="177"/>
      <c r="G84" s="177"/>
      <c r="H84" s="177"/>
      <c r="I84" s="177"/>
      <c r="J84" s="295"/>
      <c r="K84" s="177"/>
      <c r="L84" s="306"/>
      <c r="M84" s="119"/>
      <c r="N84" s="119"/>
      <c r="O84" s="119"/>
    </row>
    <row r="85" spans="1:19" s="3" customFormat="1" ht="21.75" customHeight="1" x14ac:dyDescent="0.2">
      <c r="A85" s="900"/>
      <c r="B85" s="203" t="s">
        <v>322</v>
      </c>
      <c r="C85" s="177"/>
      <c r="D85" s="177"/>
      <c r="E85" s="177"/>
      <c r="F85" s="177"/>
      <c r="G85" s="177"/>
      <c r="H85" s="177"/>
      <c r="I85" s="177"/>
      <c r="J85" s="295"/>
      <c r="K85" s="177"/>
      <c r="L85" s="306"/>
      <c r="M85" s="119"/>
      <c r="N85" s="119"/>
      <c r="O85" s="119"/>
    </row>
    <row r="86" spans="1:19" s="3" customFormat="1" ht="21.75" customHeight="1" x14ac:dyDescent="0.2">
      <c r="A86" s="900"/>
      <c r="B86" s="203" t="s">
        <v>323</v>
      </c>
      <c r="C86" s="178"/>
      <c r="D86" s="178"/>
      <c r="E86" s="178"/>
      <c r="F86" s="178"/>
      <c r="G86" s="178"/>
      <c r="H86" s="178"/>
      <c r="I86" s="178"/>
      <c r="J86" s="297"/>
      <c r="K86" s="178"/>
      <c r="L86" s="309"/>
      <c r="M86" s="119"/>
      <c r="N86" s="119"/>
      <c r="O86" s="119"/>
      <c r="P86" s="3" t="s">
        <v>36</v>
      </c>
    </row>
    <row r="87" spans="1:19" s="3" customFormat="1" ht="21.75" customHeight="1" x14ac:dyDescent="0.2">
      <c r="A87" s="900"/>
      <c r="B87" s="203" t="s">
        <v>324</v>
      </c>
      <c r="C87" s="177"/>
      <c r="D87" s="177"/>
      <c r="E87" s="177"/>
      <c r="F87" s="177"/>
      <c r="G87" s="177"/>
      <c r="H87" s="177"/>
      <c r="I87" s="177"/>
      <c r="J87" s="295"/>
      <c r="K87" s="177"/>
      <c r="L87" s="306"/>
      <c r="M87" s="119"/>
      <c r="N87" s="119"/>
      <c r="O87" s="119"/>
      <c r="P87" s="3" t="s">
        <v>36</v>
      </c>
    </row>
    <row r="88" spans="1:19" s="3" customFormat="1" ht="21.75" customHeight="1" thickBot="1" x14ac:dyDescent="0.25">
      <c r="A88" s="901"/>
      <c r="B88" s="40" t="s">
        <v>49</v>
      </c>
      <c r="C88" s="179">
        <f>SUM(C80:C87)</f>
        <v>0</v>
      </c>
      <c r="D88" s="179">
        <f t="shared" ref="D88:J88" si="44">SUM(D80:D87)</f>
        <v>0</v>
      </c>
      <c r="E88" s="179">
        <f t="shared" si="44"/>
        <v>0</v>
      </c>
      <c r="F88" s="179">
        <f t="shared" si="44"/>
        <v>0</v>
      </c>
      <c r="G88" s="179">
        <f t="shared" si="44"/>
        <v>0</v>
      </c>
      <c r="H88" s="179">
        <f t="shared" ref="H88" si="45">SUM(H80:H87)</f>
        <v>0</v>
      </c>
      <c r="I88" s="179">
        <f t="shared" si="44"/>
        <v>0</v>
      </c>
      <c r="J88" s="296">
        <f t="shared" si="44"/>
        <v>0</v>
      </c>
      <c r="K88" s="179">
        <f t="shared" ref="K88:L88" si="46">SUM(K80:K87)</f>
        <v>0</v>
      </c>
      <c r="L88" s="307">
        <f t="shared" si="46"/>
        <v>0</v>
      </c>
      <c r="M88" s="289"/>
      <c r="N88" s="289"/>
      <c r="O88" s="289"/>
      <c r="P88" s="3" t="s">
        <v>36</v>
      </c>
    </row>
    <row r="89" spans="1:19" s="3" customFormat="1" ht="21.75" customHeight="1" x14ac:dyDescent="0.2">
      <c r="A89" s="910" t="s">
        <v>327</v>
      </c>
      <c r="B89" s="432" t="s">
        <v>326</v>
      </c>
      <c r="C89" s="362">
        <v>12</v>
      </c>
      <c r="D89" s="362">
        <v>0</v>
      </c>
      <c r="E89" s="362">
        <v>12</v>
      </c>
      <c r="F89" s="362">
        <v>0</v>
      </c>
      <c r="G89" s="362">
        <v>0</v>
      </c>
      <c r="H89" s="362">
        <v>0</v>
      </c>
      <c r="I89" s="362">
        <v>0</v>
      </c>
      <c r="J89" s="362">
        <v>0</v>
      </c>
      <c r="K89" s="370">
        <v>0</v>
      </c>
      <c r="L89" s="367">
        <v>0</v>
      </c>
      <c r="M89" s="119"/>
      <c r="N89" s="119"/>
      <c r="O89" s="119"/>
      <c r="P89" s="3" t="s">
        <v>328</v>
      </c>
    </row>
    <row r="90" spans="1:19" s="3" customFormat="1" ht="21.75" customHeight="1" thickBot="1" x14ac:dyDescent="0.25">
      <c r="A90" s="911"/>
      <c r="B90" s="227" t="s">
        <v>49</v>
      </c>
      <c r="C90" s="315">
        <f>+C89</f>
        <v>12</v>
      </c>
      <c r="D90" s="316">
        <f t="shared" ref="D90:L90" si="47">+D89</f>
        <v>0</v>
      </c>
      <c r="E90" s="317">
        <f t="shared" si="47"/>
        <v>12</v>
      </c>
      <c r="F90" s="467">
        <f t="shared" si="47"/>
        <v>0</v>
      </c>
      <c r="G90" s="467">
        <f t="shared" si="47"/>
        <v>0</v>
      </c>
      <c r="H90" s="467">
        <f t="shared" si="47"/>
        <v>0</v>
      </c>
      <c r="I90" s="467">
        <f t="shared" si="47"/>
        <v>0</v>
      </c>
      <c r="J90" s="478">
        <f t="shared" si="47"/>
        <v>0</v>
      </c>
      <c r="K90" s="467">
        <f t="shared" si="47"/>
        <v>0</v>
      </c>
      <c r="L90" s="471">
        <f t="shared" si="47"/>
        <v>0</v>
      </c>
      <c r="M90" s="289"/>
      <c r="N90" s="289"/>
      <c r="O90" s="289"/>
      <c r="P90" s="3" t="s">
        <v>329</v>
      </c>
    </row>
    <row r="91" spans="1:19" ht="13.5" customHeight="1" x14ac:dyDescent="0.2">
      <c r="A91" s="120" t="s">
        <v>479</v>
      </c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3"/>
    </row>
    <row r="93" spans="1:19" ht="13.5" customHeight="1" x14ac:dyDescent="0.2">
      <c r="A93" s="120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3"/>
    </row>
    <row r="94" spans="1:19" ht="13.5" customHeight="1" x14ac:dyDescent="0.2">
      <c r="B94" s="236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3"/>
    </row>
    <row r="95" spans="1:19" ht="17.25" customHeight="1" x14ac:dyDescent="0.2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3"/>
    </row>
    <row r="96" spans="1:19" ht="17.25" customHeight="1" x14ac:dyDescent="0.2">
      <c r="A96" s="236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3"/>
    </row>
    <row r="97" spans="1:16" ht="17.25" customHeight="1" x14ac:dyDescent="0.2">
      <c r="A97" s="34"/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3"/>
    </row>
    <row r="98" spans="1:16" ht="17.25" customHeight="1" x14ac:dyDescent="0.2">
      <c r="A98" s="34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3"/>
    </row>
    <row r="99" spans="1:16" ht="17.25" customHeight="1" x14ac:dyDescent="0.2">
      <c r="A99" s="34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3"/>
    </row>
    <row r="100" spans="1:16" ht="17.25" customHeight="1" x14ac:dyDescent="0.2">
      <c r="A100" s="34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3"/>
    </row>
    <row r="101" spans="1:16" ht="17.25" customHeight="1" x14ac:dyDescent="0.2">
      <c r="A101" s="34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3"/>
    </row>
    <row r="102" spans="1:16" ht="17.25" customHeight="1" x14ac:dyDescent="0.2">
      <c r="A102" s="34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3"/>
    </row>
    <row r="103" spans="1:16" ht="17.25" customHeight="1" x14ac:dyDescent="0.2">
      <c r="A103" s="34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3"/>
    </row>
    <row r="104" spans="1:16" ht="17.25" customHeight="1" x14ac:dyDescent="0.2">
      <c r="A104" s="34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3"/>
    </row>
    <row r="105" spans="1:16" ht="17.25" customHeight="1" x14ac:dyDescent="0.2">
      <c r="A105" s="34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3"/>
    </row>
    <row r="106" spans="1:16" ht="17.25" customHeight="1" x14ac:dyDescent="0.2">
      <c r="A106" s="34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3"/>
    </row>
    <row r="107" spans="1:16" ht="17.25" customHeight="1" x14ac:dyDescent="0.2">
      <c r="A107" s="34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3"/>
    </row>
    <row r="108" spans="1:16" ht="17.25" customHeight="1" x14ac:dyDescent="0.2">
      <c r="A108" s="34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3"/>
    </row>
    <row r="109" spans="1:16" ht="17.25" customHeight="1" x14ac:dyDescent="0.2">
      <c r="A109" s="34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3"/>
    </row>
    <row r="110" spans="1:16" ht="17.25" customHeight="1" x14ac:dyDescent="0.2">
      <c r="A110" s="34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3"/>
    </row>
    <row r="111" spans="1:16" ht="17.25" customHeight="1" x14ac:dyDescent="0.2">
      <c r="A111" s="34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3"/>
    </row>
    <row r="112" spans="1:16" ht="17.25" customHeight="1" x14ac:dyDescent="0.2">
      <c r="A112" s="34"/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3"/>
    </row>
    <row r="113" spans="1:16" ht="17.25" customHeight="1" x14ac:dyDescent="0.2">
      <c r="A113" s="34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3"/>
    </row>
    <row r="114" spans="1:16" ht="17.25" customHeight="1" x14ac:dyDescent="0.2">
      <c r="A114" s="34"/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3"/>
    </row>
    <row r="115" spans="1:16" ht="17.25" customHeight="1" x14ac:dyDescent="0.2">
      <c r="A115" s="34"/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3"/>
    </row>
    <row r="116" spans="1:16" ht="17.25" customHeight="1" x14ac:dyDescent="0.2">
      <c r="A116" s="34"/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3"/>
    </row>
    <row r="117" spans="1:16" ht="17.25" customHeight="1" x14ac:dyDescent="0.2">
      <c r="A117" s="34"/>
      <c r="B117" s="43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3"/>
    </row>
    <row r="118" spans="1:16" ht="17.25" customHeight="1" x14ac:dyDescent="0.2">
      <c r="A118" s="34"/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3"/>
    </row>
    <row r="119" spans="1:16" ht="17.25" customHeight="1" x14ac:dyDescent="0.2">
      <c r="A119" s="34"/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3"/>
    </row>
    <row r="120" spans="1:16" ht="17.25" customHeight="1" x14ac:dyDescent="0.2">
      <c r="A120" s="34"/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3"/>
    </row>
    <row r="121" spans="1:16" ht="17.25" customHeight="1" x14ac:dyDescent="0.2">
      <c r="A121" s="34"/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3"/>
    </row>
    <row r="122" spans="1:16" ht="17.25" customHeight="1" x14ac:dyDescent="0.2">
      <c r="A122" s="34"/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3"/>
    </row>
    <row r="123" spans="1:16" ht="17.25" customHeight="1" x14ac:dyDescent="0.2">
      <c r="A123" s="34"/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3"/>
    </row>
    <row r="124" spans="1:16" ht="17.25" customHeight="1" x14ac:dyDescent="0.2">
      <c r="A124" s="34"/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3"/>
    </row>
    <row r="125" spans="1:16" ht="17.25" customHeight="1" x14ac:dyDescent="0.2">
      <c r="A125" s="34"/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3"/>
    </row>
    <row r="126" spans="1:16" ht="17.25" customHeight="1" x14ac:dyDescent="0.2">
      <c r="A126" s="34"/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3"/>
    </row>
    <row r="127" spans="1:16" ht="17.25" customHeight="1" x14ac:dyDescent="0.2">
      <c r="A127" s="34"/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3"/>
    </row>
    <row r="128" spans="1:16" ht="17.25" customHeight="1" x14ac:dyDescent="0.2">
      <c r="A128" s="34"/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3"/>
    </row>
    <row r="129" spans="1:16" ht="17.25" customHeight="1" x14ac:dyDescent="0.2">
      <c r="A129" s="34"/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3"/>
    </row>
    <row r="130" spans="1:16" ht="17.25" customHeight="1" x14ac:dyDescent="0.2">
      <c r="A130" s="34"/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3"/>
    </row>
    <row r="131" spans="1:16" ht="17.25" customHeight="1" x14ac:dyDescent="0.2">
      <c r="A131" s="34"/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3"/>
    </row>
    <row r="132" spans="1:16" ht="17.25" customHeight="1" x14ac:dyDescent="0.2">
      <c r="A132" s="34"/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3"/>
    </row>
    <row r="133" spans="1:16" ht="17.25" customHeight="1" x14ac:dyDescent="0.2">
      <c r="A133" s="34"/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3"/>
    </row>
    <row r="134" spans="1:16" ht="17.25" customHeight="1" x14ac:dyDescent="0.2">
      <c r="A134" s="34"/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3"/>
    </row>
    <row r="135" spans="1:16" ht="17.25" customHeight="1" x14ac:dyDescent="0.2">
      <c r="A135" s="34"/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3"/>
    </row>
    <row r="136" spans="1:16" ht="17.25" customHeight="1" x14ac:dyDescent="0.2">
      <c r="A136" s="34"/>
      <c r="B136" s="43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3"/>
    </row>
    <row r="137" spans="1:16" ht="17.25" customHeight="1" x14ac:dyDescent="0.2">
      <c r="A137" s="34"/>
      <c r="B137" s="43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3"/>
    </row>
    <row r="138" spans="1:16" ht="17.25" customHeight="1" x14ac:dyDescent="0.2">
      <c r="A138" s="34"/>
      <c r="B138" s="43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3"/>
    </row>
    <row r="139" spans="1:16" ht="17.25" customHeight="1" x14ac:dyDescent="0.2">
      <c r="A139" s="34"/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3"/>
    </row>
    <row r="140" spans="1:16" ht="17.25" customHeight="1" x14ac:dyDescent="0.2">
      <c r="A140" s="34"/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3"/>
    </row>
    <row r="141" spans="1:16" ht="17.25" customHeight="1" x14ac:dyDescent="0.2">
      <c r="A141" s="34"/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3"/>
    </row>
    <row r="142" spans="1:16" ht="17.25" customHeight="1" x14ac:dyDescent="0.2">
      <c r="A142" s="34"/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3"/>
    </row>
    <row r="143" spans="1:16" ht="17.25" customHeight="1" x14ac:dyDescent="0.2">
      <c r="A143" s="34"/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3"/>
    </row>
    <row r="144" spans="1:16" x14ac:dyDescent="0.2">
      <c r="A144" s="29" t="s">
        <v>88</v>
      </c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</row>
    <row r="145" spans="1:15" x14ac:dyDescent="0.2">
      <c r="A145" s="29" t="s">
        <v>87</v>
      </c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spans="1:15" x14ac:dyDescent="0.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</row>
  </sheetData>
  <mergeCells count="21">
    <mergeCell ref="A80:A88"/>
    <mergeCell ref="A29:A30"/>
    <mergeCell ref="A89:A90"/>
    <mergeCell ref="A70:A74"/>
    <mergeCell ref="A11:A17"/>
    <mergeCell ref="A58:A61"/>
    <mergeCell ref="A62:A69"/>
    <mergeCell ref="A21:A24"/>
    <mergeCell ref="A75:A79"/>
    <mergeCell ref="A31:A34"/>
    <mergeCell ref="A18:A20"/>
    <mergeCell ref="A25:A28"/>
    <mergeCell ref="B2:B6"/>
    <mergeCell ref="A2:A6"/>
    <mergeCell ref="A44:A53"/>
    <mergeCell ref="A54:A57"/>
    <mergeCell ref="A35:A43"/>
    <mergeCell ref="A8:B8"/>
    <mergeCell ref="A7:B7"/>
    <mergeCell ref="A9:B9"/>
    <mergeCell ref="A10:B10"/>
  </mergeCells>
  <phoneticPr fontId="5"/>
  <printOptions horizontalCentered="1"/>
  <pageMargins left="0.59055118110236227" right="0.59055118110236227" top="0.59055118110236227" bottom="0.39370078740157483" header="0.31496062992125984" footer="0.51181102362204722"/>
  <pageSetup paperSize="9" scale="56" firstPageNumber="82" fitToHeight="2" pageOrder="overThenDown" orientation="portrait" useFirstPageNumber="1" r:id="rId1"/>
  <headerFooter scaleWithDoc="0">
    <oddFooter>&amp;C&amp;"ＭＳ ゴシック,標準"&amp;18- &amp;P -</oddFooter>
  </headerFooter>
  <rowBreaks count="1" manualBreakCount="1">
    <brk id="5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view="pageBreakPreview" zoomScale="40" zoomScaleNormal="75" zoomScaleSheetLayoutView="40" workbookViewId="0">
      <pane xSplit="1" ySplit="5" topLeftCell="E6" activePane="bottomRight" state="frozen"/>
      <selection activeCell="F14" sqref="F14"/>
      <selection pane="topRight" activeCell="F14" sqref="F14"/>
      <selection pane="bottomLeft" activeCell="F14" sqref="F14"/>
      <selection pane="bottomRight" activeCell="AA24" sqref="AA24"/>
    </sheetView>
  </sheetViews>
  <sheetFormatPr defaultColWidth="9" defaultRowHeight="14.4" x14ac:dyDescent="0.2"/>
  <cols>
    <col min="1" max="1" width="9" style="183" customWidth="1"/>
    <col min="2" max="16384" width="9" style="183"/>
  </cols>
  <sheetData>
    <row r="1" spans="1:26" s="257" customFormat="1" ht="20.100000000000001" customHeight="1" thickBot="1" x14ac:dyDescent="0.3">
      <c r="A1" s="941" t="s">
        <v>454</v>
      </c>
      <c r="B1" s="941"/>
      <c r="C1" s="941"/>
      <c r="D1" s="941"/>
      <c r="E1" s="94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</row>
    <row r="2" spans="1:26" ht="35.1" customHeight="1" x14ac:dyDescent="0.2">
      <c r="A2" s="942" t="s">
        <v>346</v>
      </c>
      <c r="B2" s="944" t="s">
        <v>455</v>
      </c>
      <c r="C2" s="946" t="s">
        <v>413</v>
      </c>
      <c r="D2" s="921"/>
      <c r="E2" s="921"/>
      <c r="F2" s="921"/>
      <c r="G2" s="921"/>
      <c r="H2" s="921"/>
      <c r="I2" s="921"/>
      <c r="J2" s="921"/>
      <c r="K2" s="921"/>
      <c r="L2" s="921"/>
      <c r="M2" s="922"/>
      <c r="N2" s="920" t="s">
        <v>414</v>
      </c>
      <c r="O2" s="921"/>
      <c r="P2" s="921"/>
      <c r="Q2" s="921"/>
      <c r="R2" s="921"/>
      <c r="S2" s="921"/>
      <c r="T2" s="921"/>
      <c r="U2" s="921"/>
      <c r="V2" s="921"/>
      <c r="W2" s="921"/>
      <c r="X2" s="921"/>
      <c r="Y2" s="921"/>
      <c r="Z2" s="922"/>
    </row>
    <row r="3" spans="1:26" ht="35.1" customHeight="1" x14ac:dyDescent="0.2">
      <c r="A3" s="943"/>
      <c r="B3" s="945"/>
      <c r="C3" s="923" t="s">
        <v>345</v>
      </c>
      <c r="D3" s="924"/>
      <c r="E3" s="925"/>
      <c r="F3" s="926" t="s">
        <v>344</v>
      </c>
      <c r="G3" s="928" t="s">
        <v>343</v>
      </c>
      <c r="H3" s="929"/>
      <c r="I3" s="929"/>
      <c r="J3" s="929"/>
      <c r="K3" s="929"/>
      <c r="L3" s="929"/>
      <c r="M3" s="930"/>
      <c r="N3" s="261" t="s">
        <v>342</v>
      </c>
      <c r="O3" s="256"/>
      <c r="P3" s="256"/>
      <c r="Q3" s="255"/>
      <c r="R3" s="926" t="s">
        <v>456</v>
      </c>
      <c r="S3" s="926" t="s">
        <v>341</v>
      </c>
      <c r="T3" s="251" t="s">
        <v>340</v>
      </c>
      <c r="U3" s="517"/>
      <c r="V3" s="517"/>
      <c r="W3" s="517"/>
      <c r="X3" s="254"/>
      <c r="Y3" s="931" t="s">
        <v>457</v>
      </c>
      <c r="Z3" s="506" t="s">
        <v>339</v>
      </c>
    </row>
    <row r="4" spans="1:26" ht="35.1" customHeight="1" x14ac:dyDescent="0.2">
      <c r="A4" s="943"/>
      <c r="B4" s="945"/>
      <c r="C4" s="253"/>
      <c r="D4" s="507" t="s">
        <v>338</v>
      </c>
      <c r="E4" s="507" t="s">
        <v>337</v>
      </c>
      <c r="F4" s="927"/>
      <c r="G4" s="933" t="s">
        <v>461</v>
      </c>
      <c r="H4" s="933" t="s">
        <v>462</v>
      </c>
      <c r="I4" s="918" t="s">
        <v>463</v>
      </c>
      <c r="J4" s="933" t="s">
        <v>464</v>
      </c>
      <c r="K4" s="933" t="s">
        <v>465</v>
      </c>
      <c r="L4" s="933" t="s">
        <v>466</v>
      </c>
      <c r="M4" s="936" t="s">
        <v>39</v>
      </c>
      <c r="N4" s="259"/>
      <c r="O4" s="938" t="s">
        <v>336</v>
      </c>
      <c r="P4" s="938" t="s">
        <v>335</v>
      </c>
      <c r="Q4" s="918" t="s">
        <v>334</v>
      </c>
      <c r="R4" s="927"/>
      <c r="S4" s="927"/>
      <c r="T4" s="252"/>
      <c r="U4" s="524" t="s">
        <v>115</v>
      </c>
      <c r="V4" s="524" t="s">
        <v>116</v>
      </c>
      <c r="W4" s="524" t="s">
        <v>97</v>
      </c>
      <c r="X4" s="508" t="s">
        <v>333</v>
      </c>
      <c r="Y4" s="932"/>
      <c r="Z4" s="509"/>
    </row>
    <row r="5" spans="1:26" ht="20.100000000000001" customHeight="1" x14ac:dyDescent="0.2">
      <c r="A5" s="943"/>
      <c r="B5" s="945"/>
      <c r="C5" s="251" t="s">
        <v>467</v>
      </c>
      <c r="D5" s="251" t="s">
        <v>467</v>
      </c>
      <c r="E5" s="251" t="s">
        <v>467</v>
      </c>
      <c r="F5" s="251" t="s">
        <v>467</v>
      </c>
      <c r="G5" s="934"/>
      <c r="H5" s="934"/>
      <c r="I5" s="935"/>
      <c r="J5" s="934"/>
      <c r="K5" s="934"/>
      <c r="L5" s="934"/>
      <c r="M5" s="937"/>
      <c r="N5" s="260" t="s">
        <v>467</v>
      </c>
      <c r="O5" s="939"/>
      <c r="P5" s="939"/>
      <c r="Q5" s="919"/>
      <c r="R5" s="927"/>
      <c r="S5" s="251" t="s">
        <v>467</v>
      </c>
      <c r="T5" s="251" t="s">
        <v>468</v>
      </c>
      <c r="U5" s="251" t="s">
        <v>468</v>
      </c>
      <c r="V5" s="251" t="s">
        <v>468</v>
      </c>
      <c r="W5" s="251" t="s">
        <v>468</v>
      </c>
      <c r="X5" s="251" t="s">
        <v>468</v>
      </c>
      <c r="Y5" s="251" t="s">
        <v>468</v>
      </c>
      <c r="Z5" s="98" t="s">
        <v>469</v>
      </c>
    </row>
    <row r="6" spans="1:26" ht="69" customHeight="1" x14ac:dyDescent="0.2">
      <c r="A6" s="518" t="s">
        <v>458</v>
      </c>
      <c r="B6" s="202">
        <v>43</v>
      </c>
      <c r="C6" s="712">
        <v>251</v>
      </c>
      <c r="D6" s="712">
        <v>177.10000000000002</v>
      </c>
      <c r="E6" s="712">
        <v>74.300000000000011</v>
      </c>
      <c r="F6" s="708">
        <v>41.2</v>
      </c>
      <c r="G6" s="510">
        <v>152.70000000000002</v>
      </c>
      <c r="H6" s="510">
        <v>89.7</v>
      </c>
      <c r="I6" s="510">
        <v>1.3</v>
      </c>
      <c r="J6" s="510">
        <v>0</v>
      </c>
      <c r="K6" s="510">
        <v>2</v>
      </c>
      <c r="L6" s="510">
        <v>3.5</v>
      </c>
      <c r="M6" s="519">
        <v>2.2000000000000002</v>
      </c>
      <c r="N6" s="713">
        <v>234.10000000000002</v>
      </c>
      <c r="O6" s="510">
        <v>55.3</v>
      </c>
      <c r="P6" s="510">
        <v>138.69999999999999</v>
      </c>
      <c r="Q6" s="510">
        <v>40</v>
      </c>
      <c r="R6" s="511">
        <v>34</v>
      </c>
      <c r="S6" s="440">
        <v>135</v>
      </c>
      <c r="T6" s="510">
        <v>501.4</v>
      </c>
      <c r="U6" s="510">
        <v>37.11</v>
      </c>
      <c r="V6" s="510">
        <v>375.37000000000006</v>
      </c>
      <c r="W6" s="510">
        <v>83</v>
      </c>
      <c r="X6" s="510">
        <v>5.8999999999999995</v>
      </c>
      <c r="Y6" s="510">
        <v>433.5</v>
      </c>
      <c r="Z6" s="519">
        <v>214.3</v>
      </c>
    </row>
    <row r="7" spans="1:26" s="247" customFormat="1" ht="69" customHeight="1" x14ac:dyDescent="0.2">
      <c r="A7" s="518" t="s">
        <v>213</v>
      </c>
      <c r="B7" s="202">
        <v>3</v>
      </c>
      <c r="C7" s="514">
        <v>11.8</v>
      </c>
      <c r="D7" s="514">
        <v>9.8999999999999986</v>
      </c>
      <c r="E7" s="514">
        <v>1.9</v>
      </c>
      <c r="F7" s="515">
        <v>1.3</v>
      </c>
      <c r="G7" s="514">
        <v>8</v>
      </c>
      <c r="H7" s="514">
        <v>2.5</v>
      </c>
      <c r="I7" s="514">
        <v>1.3</v>
      </c>
      <c r="J7" s="514">
        <v>0</v>
      </c>
      <c r="K7" s="514">
        <v>0</v>
      </c>
      <c r="L7" s="514">
        <v>0</v>
      </c>
      <c r="M7" s="520">
        <v>0</v>
      </c>
      <c r="N7" s="525">
        <v>13.1</v>
      </c>
      <c r="O7" s="514">
        <v>0</v>
      </c>
      <c r="P7" s="514">
        <v>13.1</v>
      </c>
      <c r="Q7" s="514">
        <v>0</v>
      </c>
      <c r="R7" s="202">
        <v>3</v>
      </c>
      <c r="S7" s="514">
        <v>1</v>
      </c>
      <c r="T7" s="514">
        <v>17.100000000000001</v>
      </c>
      <c r="U7" s="514">
        <v>0</v>
      </c>
      <c r="V7" s="514">
        <v>11.2</v>
      </c>
      <c r="W7" s="514">
        <v>5.9</v>
      </c>
      <c r="X7" s="514">
        <v>0</v>
      </c>
      <c r="Y7" s="514">
        <v>17.100000000000001</v>
      </c>
      <c r="Z7" s="519">
        <v>130.53435114503819</v>
      </c>
    </row>
    <row r="8" spans="1:26" s="247" customFormat="1" ht="69" customHeight="1" x14ac:dyDescent="0.2">
      <c r="A8" s="518" t="s">
        <v>459</v>
      </c>
      <c r="B8" s="202">
        <v>6</v>
      </c>
      <c r="C8" s="515">
        <v>10.199999999999999</v>
      </c>
      <c r="D8" s="515">
        <v>0.3</v>
      </c>
      <c r="E8" s="515">
        <v>9.9</v>
      </c>
      <c r="F8" s="515">
        <v>0</v>
      </c>
      <c r="G8" s="515">
        <v>3</v>
      </c>
      <c r="H8" s="515">
        <v>3</v>
      </c>
      <c r="I8" s="515">
        <v>0</v>
      </c>
      <c r="J8" s="515">
        <v>0</v>
      </c>
      <c r="K8" s="515">
        <v>2</v>
      </c>
      <c r="L8" s="515">
        <v>0</v>
      </c>
      <c r="M8" s="521">
        <v>2.2000000000000002</v>
      </c>
      <c r="N8" s="526">
        <v>11.8</v>
      </c>
      <c r="O8" s="515">
        <v>7.8999999999999995</v>
      </c>
      <c r="P8" s="515">
        <v>4</v>
      </c>
      <c r="Q8" s="515">
        <v>0</v>
      </c>
      <c r="R8" s="709">
        <v>5</v>
      </c>
      <c r="S8" s="515">
        <v>0</v>
      </c>
      <c r="T8" s="515">
        <v>20.099999999999998</v>
      </c>
      <c r="U8" s="515">
        <v>0</v>
      </c>
      <c r="V8" s="515">
        <v>5.0999999999999996</v>
      </c>
      <c r="W8" s="515">
        <v>13.8</v>
      </c>
      <c r="X8" s="515">
        <v>1.2</v>
      </c>
      <c r="Y8" s="515">
        <v>11</v>
      </c>
      <c r="Z8" s="519">
        <v>170.33898305084742</v>
      </c>
    </row>
    <row r="9" spans="1:26" s="382" customFormat="1" ht="69" customHeight="1" x14ac:dyDescent="0.2">
      <c r="A9" s="518" t="s">
        <v>460</v>
      </c>
      <c r="B9" s="439">
        <v>7</v>
      </c>
      <c r="C9" s="441">
        <v>22.3</v>
      </c>
      <c r="D9" s="441">
        <v>0</v>
      </c>
      <c r="E9" s="441">
        <v>22.3</v>
      </c>
      <c r="F9" s="441">
        <v>0</v>
      </c>
      <c r="G9" s="441">
        <v>14.5</v>
      </c>
      <c r="H9" s="441">
        <v>7.8000000000000007</v>
      </c>
      <c r="I9" s="441">
        <v>0</v>
      </c>
      <c r="J9" s="441">
        <v>0</v>
      </c>
      <c r="K9" s="441">
        <v>0</v>
      </c>
      <c r="L9" s="441">
        <v>0</v>
      </c>
      <c r="M9" s="529">
        <v>0</v>
      </c>
      <c r="N9" s="530">
        <v>20.8</v>
      </c>
      <c r="O9" s="441">
        <v>8.3999999999999986</v>
      </c>
      <c r="P9" s="441">
        <v>12.400000000000002</v>
      </c>
      <c r="Q9" s="441">
        <v>0</v>
      </c>
      <c r="R9" s="511">
        <v>5</v>
      </c>
      <c r="S9" s="441">
        <v>0</v>
      </c>
      <c r="T9" s="441">
        <v>52.499999999999993</v>
      </c>
      <c r="U9" s="441">
        <v>0</v>
      </c>
      <c r="V9" s="441">
        <v>23.9</v>
      </c>
      <c r="W9" s="441">
        <v>26.2</v>
      </c>
      <c r="X9" s="441">
        <v>2.4</v>
      </c>
      <c r="Y9" s="441">
        <v>0</v>
      </c>
      <c r="Z9" s="519">
        <v>252.40384615384613</v>
      </c>
    </row>
    <row r="10" spans="1:26" s="382" customFormat="1" ht="69" customHeight="1" x14ac:dyDescent="0.2">
      <c r="A10" s="707" t="s">
        <v>85</v>
      </c>
      <c r="B10" s="439">
        <v>4</v>
      </c>
      <c r="C10" s="441">
        <v>73.400000000000006</v>
      </c>
      <c r="D10" s="441">
        <v>40.6</v>
      </c>
      <c r="E10" s="441">
        <v>32.799999999999997</v>
      </c>
      <c r="F10" s="441">
        <v>30.5</v>
      </c>
      <c r="G10" s="441">
        <v>0</v>
      </c>
      <c r="H10" s="441">
        <v>73.400000000000006</v>
      </c>
      <c r="I10" s="441">
        <v>0</v>
      </c>
      <c r="J10" s="441">
        <v>0</v>
      </c>
      <c r="K10" s="441">
        <v>0</v>
      </c>
      <c r="L10" s="441">
        <v>0</v>
      </c>
      <c r="M10" s="529">
        <v>0</v>
      </c>
      <c r="N10" s="530">
        <v>85.6</v>
      </c>
      <c r="O10" s="441">
        <v>11.399999999999999</v>
      </c>
      <c r="P10" s="441">
        <v>34.200000000000003</v>
      </c>
      <c r="Q10" s="441">
        <v>40</v>
      </c>
      <c r="R10" s="511">
        <v>4</v>
      </c>
      <c r="S10" s="441">
        <v>42.3</v>
      </c>
      <c r="T10" s="441">
        <v>52.559999999999995</v>
      </c>
      <c r="U10" s="441">
        <v>0.84</v>
      </c>
      <c r="V10" s="441">
        <v>48.4</v>
      </c>
      <c r="W10" s="441">
        <v>1.02</v>
      </c>
      <c r="X10" s="441">
        <v>2.2999999999999998</v>
      </c>
      <c r="Y10" s="441">
        <v>49.29</v>
      </c>
      <c r="Z10" s="519">
        <v>61.401869158878512</v>
      </c>
    </row>
    <row r="11" spans="1:26" s="382" customFormat="1" ht="69" customHeight="1" x14ac:dyDescent="0.2">
      <c r="A11" s="707" t="s">
        <v>260</v>
      </c>
      <c r="B11" s="439"/>
      <c r="C11" s="440"/>
      <c r="D11" s="388"/>
      <c r="E11" s="388"/>
      <c r="F11" s="516"/>
      <c r="G11" s="388"/>
      <c r="H11" s="388"/>
      <c r="I11" s="388"/>
      <c r="J11" s="388"/>
      <c r="K11" s="388"/>
      <c r="L11" s="510"/>
      <c r="M11" s="522"/>
      <c r="N11" s="527"/>
      <c r="O11" s="388"/>
      <c r="P11" s="512"/>
      <c r="Q11" s="388"/>
      <c r="R11" s="710"/>
      <c r="S11" s="388"/>
      <c r="T11" s="388"/>
      <c r="U11" s="388"/>
      <c r="V11" s="388"/>
      <c r="W11" s="388"/>
      <c r="X11" s="510"/>
      <c r="Y11" s="510"/>
      <c r="Z11" s="519"/>
    </row>
    <row r="12" spans="1:26" s="382" customFormat="1" ht="69" customHeight="1" x14ac:dyDescent="0.2">
      <c r="A12" s="707" t="s">
        <v>347</v>
      </c>
      <c r="B12" s="439">
        <v>20</v>
      </c>
      <c r="C12" s="441">
        <v>126.70000000000002</v>
      </c>
      <c r="D12" s="441">
        <v>120.30000000000001</v>
      </c>
      <c r="E12" s="441">
        <v>6.4</v>
      </c>
      <c r="F12" s="441">
        <v>4.4000000000000004</v>
      </c>
      <c r="G12" s="441">
        <v>120.70000000000002</v>
      </c>
      <c r="H12" s="441">
        <v>3</v>
      </c>
      <c r="I12" s="441">
        <v>0</v>
      </c>
      <c r="J12" s="441">
        <v>0</v>
      </c>
      <c r="K12" s="441">
        <v>0</v>
      </c>
      <c r="L12" s="441">
        <v>3</v>
      </c>
      <c r="M12" s="529">
        <v>0</v>
      </c>
      <c r="N12" s="530">
        <v>93.7</v>
      </c>
      <c r="O12" s="441">
        <v>18.600000000000001</v>
      </c>
      <c r="P12" s="441">
        <v>75.099999999999994</v>
      </c>
      <c r="Q12" s="441">
        <v>0</v>
      </c>
      <c r="R12" s="511">
        <v>14</v>
      </c>
      <c r="S12" s="441">
        <v>86.7</v>
      </c>
      <c r="T12" s="441">
        <v>343.72</v>
      </c>
      <c r="U12" s="441">
        <v>36.269999999999996</v>
      </c>
      <c r="V12" s="441">
        <v>274.47000000000003</v>
      </c>
      <c r="W12" s="441">
        <v>32.97</v>
      </c>
      <c r="X12" s="441">
        <v>0</v>
      </c>
      <c r="Y12" s="441">
        <v>343.72</v>
      </c>
      <c r="Z12" s="519">
        <v>366.83030949839917</v>
      </c>
    </row>
    <row r="13" spans="1:26" s="382" customFormat="1" ht="69" customHeight="1" thickBot="1" x14ac:dyDescent="0.25">
      <c r="A13" s="523" t="s">
        <v>470</v>
      </c>
      <c r="B13" s="474">
        <v>3</v>
      </c>
      <c r="C13" s="442">
        <v>7</v>
      </c>
      <c r="D13" s="442">
        <v>6</v>
      </c>
      <c r="E13" s="442">
        <v>1</v>
      </c>
      <c r="F13" s="442">
        <v>5</v>
      </c>
      <c r="G13" s="442">
        <v>6.5</v>
      </c>
      <c r="H13" s="442">
        <v>0</v>
      </c>
      <c r="I13" s="442">
        <v>0</v>
      </c>
      <c r="J13" s="442">
        <v>0</v>
      </c>
      <c r="K13" s="442">
        <v>0</v>
      </c>
      <c r="L13" s="442">
        <v>0.5</v>
      </c>
      <c r="M13" s="531">
        <v>0</v>
      </c>
      <c r="N13" s="532">
        <v>9</v>
      </c>
      <c r="O13" s="442">
        <v>9</v>
      </c>
      <c r="P13" s="442">
        <v>0</v>
      </c>
      <c r="Q13" s="442">
        <v>0</v>
      </c>
      <c r="R13" s="711">
        <v>3</v>
      </c>
      <c r="S13" s="442">
        <v>5</v>
      </c>
      <c r="T13" s="442">
        <v>15.48</v>
      </c>
      <c r="U13" s="442">
        <v>0</v>
      </c>
      <c r="V13" s="442">
        <v>12.3</v>
      </c>
      <c r="W13" s="442">
        <v>3.18</v>
      </c>
      <c r="X13" s="442">
        <v>0</v>
      </c>
      <c r="Y13" s="442">
        <v>12.3</v>
      </c>
      <c r="Z13" s="528">
        <v>172</v>
      </c>
    </row>
    <row r="14" spans="1:26" s="249" customFormat="1" ht="69" customHeight="1" x14ac:dyDescent="0.2">
      <c r="A14" s="940" t="s">
        <v>480</v>
      </c>
      <c r="B14" s="940"/>
      <c r="C14" s="940"/>
      <c r="D14" s="940"/>
      <c r="E14" s="940"/>
      <c r="F14" s="940"/>
      <c r="G14" s="940"/>
      <c r="H14" s="940"/>
      <c r="I14" s="246"/>
      <c r="J14" s="246"/>
      <c r="K14" s="246"/>
      <c r="L14" s="246"/>
      <c r="M14" s="246"/>
      <c r="N14" s="245"/>
      <c r="O14" s="245"/>
      <c r="P14" s="245"/>
      <c r="Q14" s="245"/>
      <c r="R14" s="245"/>
      <c r="S14" s="245"/>
      <c r="T14" s="245"/>
      <c r="U14" s="513"/>
      <c r="V14" s="533"/>
      <c r="W14" s="533"/>
      <c r="X14" s="533"/>
      <c r="Y14" s="533"/>
      <c r="Z14" s="533"/>
    </row>
    <row r="15" spans="1:26" s="249" customFormat="1" ht="67.5" customHeight="1" x14ac:dyDescent="0.2">
      <c r="A15" s="250"/>
      <c r="B15" s="250"/>
    </row>
    <row r="16" spans="1:26" s="249" customFormat="1" ht="25.5" customHeight="1" x14ac:dyDescent="0.2">
      <c r="A16" s="250"/>
      <c r="B16" s="250"/>
    </row>
    <row r="17" spans="1:30" s="184" customFormat="1" ht="25.5" customHeight="1" x14ac:dyDescent="0.2">
      <c r="A17" s="248"/>
      <c r="B17" s="248"/>
    </row>
    <row r="18" spans="1:30" s="381" customFormat="1" ht="25.5" customHeight="1" x14ac:dyDescent="0.2">
      <c r="A18" s="382"/>
      <c r="B18" s="382"/>
    </row>
    <row r="19" spans="1:30" s="381" customFormat="1" ht="25.5" customHeight="1" x14ac:dyDescent="0.2">
      <c r="A19" s="382"/>
      <c r="B19" s="382"/>
    </row>
    <row r="20" spans="1:30" s="381" customFormat="1" ht="25.5" customHeight="1" x14ac:dyDescent="0.2">
      <c r="A20" s="382"/>
      <c r="B20" s="382"/>
    </row>
    <row r="21" spans="1:30" s="381" customFormat="1" ht="25.5" customHeight="1" x14ac:dyDescent="0.2">
      <c r="A21" s="382"/>
      <c r="B21" s="382"/>
    </row>
    <row r="22" spans="1:30" s="184" customFormat="1" ht="25.5" customHeight="1" x14ac:dyDescent="0.2">
      <c r="A22" s="248"/>
      <c r="B22" s="248"/>
    </row>
    <row r="23" spans="1:30" ht="51" customHeight="1" x14ac:dyDescent="0.2"/>
    <row r="24" spans="1:30" s="247" customFormat="1" ht="25.5" customHeight="1" x14ac:dyDescent="0.2"/>
    <row r="25" spans="1:30" s="247" customFormat="1" ht="25.5" customHeight="1" x14ac:dyDescent="0.2"/>
    <row r="26" spans="1:30" ht="25.5" customHeight="1" x14ac:dyDescent="0.2">
      <c r="A26" s="247"/>
      <c r="B26" s="247"/>
    </row>
    <row r="27" spans="1:30" ht="25.5" customHeight="1" x14ac:dyDescent="0.2">
      <c r="A27" s="247"/>
      <c r="B27" s="247"/>
    </row>
    <row r="28" spans="1:30" ht="25.5" customHeight="1" x14ac:dyDescent="0.2">
      <c r="A28" s="247"/>
      <c r="B28" s="247"/>
    </row>
    <row r="29" spans="1:30" ht="25.5" customHeight="1" x14ac:dyDescent="0.2">
      <c r="A29" s="247"/>
      <c r="B29" s="247"/>
    </row>
    <row r="30" spans="1:30" s="480" customFormat="1" ht="25.5" customHeight="1" x14ac:dyDescent="0.2">
      <c r="A30" s="382"/>
      <c r="B30" s="382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</row>
    <row r="31" spans="1:30" s="244" customFormat="1" ht="18" customHeight="1" x14ac:dyDescent="0.2"/>
    <row r="32" spans="1:30" s="244" customFormat="1" ht="18" customHeight="1" x14ac:dyDescent="0.2"/>
    <row r="33" s="243" customFormat="1" ht="18" customHeight="1" x14ac:dyDescent="0.2"/>
    <row r="34" s="243" customFormat="1" ht="18" customHeight="1" x14ac:dyDescent="0.2"/>
    <row r="35" s="242" customFormat="1" ht="15" customHeight="1" x14ac:dyDescent="0.2"/>
    <row r="36" s="242" customFormat="1" ht="15" customHeight="1" x14ac:dyDescent="0.2"/>
    <row r="37" s="242" customFormat="1" ht="14.4" customHeight="1" x14ac:dyDescent="0.2"/>
    <row r="38" s="242" customFormat="1" ht="14.4" customHeight="1" x14ac:dyDescent="0.2"/>
    <row r="39" s="242" customFormat="1" ht="14.4" customHeight="1" x14ac:dyDescent="0.2"/>
    <row r="40" s="242" customFormat="1" ht="13.2" x14ac:dyDescent="0.2"/>
    <row r="41" ht="18" customHeight="1" x14ac:dyDescent="0.2"/>
    <row r="42" ht="18" customHeight="1" x14ac:dyDescent="0.2"/>
  </sheetData>
  <mergeCells count="22">
    <mergeCell ref="P4:P5"/>
    <mergeCell ref="A14:H14"/>
    <mergeCell ref="A1:E1"/>
    <mergeCell ref="A2:A5"/>
    <mergeCell ref="B2:B5"/>
    <mergeCell ref="C2:M2"/>
    <mergeCell ref="Q4:Q5"/>
    <mergeCell ref="N2:Z2"/>
    <mergeCell ref="C3:E3"/>
    <mergeCell ref="F3:F4"/>
    <mergeCell ref="G3:M3"/>
    <mergeCell ref="R3:R5"/>
    <mergeCell ref="S3:S4"/>
    <mergeCell ref="Y3:Y4"/>
    <mergeCell ref="G4:G5"/>
    <mergeCell ref="H4:H5"/>
    <mergeCell ref="I4:I5"/>
    <mergeCell ref="J4:J5"/>
    <mergeCell ref="K4:K5"/>
    <mergeCell ref="L4:L5"/>
    <mergeCell ref="M4:M5"/>
    <mergeCell ref="O4:O5"/>
  </mergeCells>
  <phoneticPr fontId="5"/>
  <printOptions horizontalCentered="1"/>
  <pageMargins left="0.59055118110236227" right="0.59055118110236227" top="0.59055118110236227" bottom="0.39370078740157483" header="0.31496062992125984" footer="0.51181102362204722"/>
  <pageSetup paperSize="9" scale="71" firstPageNumber="84" fitToWidth="2" fitToHeight="0" pageOrder="overThenDown" orientation="portrait" useFirstPageNumber="1" r:id="rId1"/>
  <headerFooter scaleWithDoc="0">
    <oddFooter>&amp;C&amp;"ＭＳ ゴシック,標準"&amp;18- &amp;P -</oddFooter>
  </headerFooter>
  <colBreaks count="1" manualBreakCount="1">
    <brk id="13" max="1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59"/>
  <sheetViews>
    <sheetView view="pageBreakPreview" zoomScale="55" zoomScaleNormal="75" zoomScaleSheetLayoutView="55" workbookViewId="0">
      <selection activeCell="B98" sqref="B98"/>
    </sheetView>
  </sheetViews>
  <sheetFormatPr defaultColWidth="10.59765625" defaultRowHeight="14.4" x14ac:dyDescent="0.2"/>
  <cols>
    <col min="1" max="1" width="3.59765625" style="1" customWidth="1"/>
    <col min="2" max="2" width="13.3984375" style="183" customWidth="1"/>
    <col min="3" max="3" width="11.09765625" style="1" customWidth="1"/>
    <col min="4" max="13" width="7.19921875" style="1" customWidth="1"/>
    <col min="14" max="14" width="20.59765625" style="1" customWidth="1"/>
    <col min="15" max="15" width="18.09765625" style="1" customWidth="1"/>
    <col min="16" max="20" width="13.59765625" style="1" customWidth="1"/>
    <col min="21" max="30" width="4.59765625" style="1" customWidth="1"/>
    <col min="31" max="16384" width="10.59765625" style="1"/>
  </cols>
  <sheetData>
    <row r="1" spans="1:15" s="210" customFormat="1" ht="30" customHeight="1" thickBot="1" x14ac:dyDescent="0.25">
      <c r="A1" s="204" t="s">
        <v>428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9"/>
      <c r="O1" s="207"/>
    </row>
    <row r="2" spans="1:15" ht="18.75" customHeight="1" x14ac:dyDescent="0.2">
      <c r="A2" s="811" t="s">
        <v>84</v>
      </c>
      <c r="B2" s="54"/>
      <c r="C2" s="54"/>
      <c r="D2" s="334"/>
      <c r="E2" s="335"/>
      <c r="F2" s="335"/>
      <c r="G2" s="335"/>
      <c r="H2" s="329"/>
      <c r="I2" s="328"/>
      <c r="J2" s="330"/>
      <c r="K2" s="331"/>
      <c r="L2" s="331"/>
      <c r="M2" s="332"/>
      <c r="N2" s="39"/>
      <c r="O2" s="4"/>
    </row>
    <row r="3" spans="1:15" ht="18.75" customHeight="1" x14ac:dyDescent="0.2">
      <c r="A3" s="812"/>
      <c r="B3" s="55"/>
      <c r="C3" s="55" t="s">
        <v>16</v>
      </c>
      <c r="D3" s="342"/>
      <c r="E3" s="342"/>
      <c r="F3" s="342"/>
      <c r="G3" s="342"/>
      <c r="H3" s="342"/>
      <c r="I3" s="342"/>
      <c r="J3" s="342"/>
      <c r="K3" s="342"/>
      <c r="L3" s="342"/>
      <c r="M3" s="343"/>
      <c r="N3" s="39"/>
      <c r="O3" s="4"/>
    </row>
    <row r="4" spans="1:15" ht="18.75" customHeight="1" x14ac:dyDescent="0.2">
      <c r="A4" s="812"/>
      <c r="B4" s="55"/>
      <c r="C4" s="55"/>
      <c r="D4" s="344"/>
      <c r="E4" s="344"/>
      <c r="G4" s="344"/>
      <c r="H4" s="346"/>
      <c r="I4" s="346"/>
      <c r="J4" s="346"/>
      <c r="K4" s="346"/>
      <c r="L4" s="346"/>
      <c r="M4" s="347"/>
      <c r="N4" s="39"/>
      <c r="O4" s="4"/>
    </row>
    <row r="5" spans="1:15" ht="18.75" customHeight="1" x14ac:dyDescent="0.2">
      <c r="A5" s="812"/>
      <c r="B5" s="55"/>
      <c r="C5" s="55" t="s">
        <v>23</v>
      </c>
      <c r="D5" s="339"/>
      <c r="E5" s="336" t="s">
        <v>417</v>
      </c>
      <c r="F5" s="337"/>
      <c r="G5" s="336" t="s">
        <v>416</v>
      </c>
      <c r="H5" s="348"/>
      <c r="I5" s="349"/>
      <c r="J5" s="349"/>
      <c r="K5" s="342"/>
      <c r="L5" s="342"/>
      <c r="M5" s="343"/>
      <c r="N5" s="39"/>
      <c r="O5" s="4"/>
    </row>
    <row r="6" spans="1:15" ht="18.75" customHeight="1" x14ac:dyDescent="0.2">
      <c r="A6" s="812"/>
      <c r="B6" s="55" t="s">
        <v>4</v>
      </c>
      <c r="C6" s="55"/>
      <c r="D6" s="340" t="s">
        <v>429</v>
      </c>
      <c r="E6" s="340"/>
      <c r="F6" s="341"/>
      <c r="G6" s="340"/>
      <c r="H6" s="947" t="s">
        <v>421</v>
      </c>
      <c r="I6" s="948"/>
      <c r="J6" s="948"/>
      <c r="K6" s="948"/>
      <c r="L6" s="948"/>
      <c r="M6" s="949"/>
      <c r="N6" s="39"/>
      <c r="O6" s="4"/>
    </row>
    <row r="7" spans="1:15" ht="18.75" customHeight="1" x14ac:dyDescent="0.2">
      <c r="A7" s="812"/>
      <c r="B7" s="55"/>
      <c r="C7" s="55" t="s">
        <v>415</v>
      </c>
      <c r="D7" s="268"/>
      <c r="E7" s="268" t="s">
        <v>418</v>
      </c>
      <c r="F7" s="338" t="s">
        <v>427</v>
      </c>
      <c r="G7" s="268" t="s">
        <v>420</v>
      </c>
      <c r="H7" s="950"/>
      <c r="I7" s="951"/>
      <c r="J7" s="951"/>
      <c r="K7" s="951"/>
      <c r="L7" s="951"/>
      <c r="M7" s="952"/>
      <c r="N7" s="173"/>
      <c r="O7" s="4"/>
    </row>
    <row r="8" spans="1:15" ht="18.75" customHeight="1" x14ac:dyDescent="0.2">
      <c r="A8" s="812"/>
      <c r="B8" s="55"/>
      <c r="C8" s="55"/>
      <c r="D8" s="268"/>
      <c r="E8" s="268"/>
      <c r="F8" s="333" t="s">
        <v>419</v>
      </c>
      <c r="G8" s="268"/>
      <c r="H8" s="953" t="s">
        <v>422</v>
      </c>
      <c r="I8" s="953" t="s">
        <v>423</v>
      </c>
      <c r="J8" s="953" t="s">
        <v>424</v>
      </c>
      <c r="K8" s="953" t="s">
        <v>425</v>
      </c>
      <c r="L8" s="953" t="s">
        <v>426</v>
      </c>
      <c r="M8" s="955" t="s">
        <v>39</v>
      </c>
      <c r="N8" s="39"/>
      <c r="O8" s="4"/>
    </row>
    <row r="9" spans="1:15" ht="18.75" customHeight="1" x14ac:dyDescent="0.2">
      <c r="A9" s="812"/>
      <c r="B9" s="55"/>
      <c r="C9" s="55" t="s">
        <v>0</v>
      </c>
      <c r="D9" s="268"/>
      <c r="E9" s="268"/>
      <c r="F9" s="333"/>
      <c r="G9" s="268"/>
      <c r="H9" s="954"/>
      <c r="I9" s="954"/>
      <c r="J9" s="954"/>
      <c r="K9" s="954"/>
      <c r="L9" s="954"/>
      <c r="M9" s="956"/>
      <c r="N9" s="39"/>
      <c r="O9" s="4"/>
    </row>
    <row r="10" spans="1:15" ht="18.75" customHeight="1" thickBot="1" x14ac:dyDescent="0.25">
      <c r="A10" s="813"/>
      <c r="B10" s="56"/>
      <c r="C10" s="101" t="s">
        <v>34</v>
      </c>
      <c r="D10" s="345" t="s">
        <v>35</v>
      </c>
      <c r="E10" s="101" t="s">
        <v>35</v>
      </c>
      <c r="F10" s="101" t="s">
        <v>35</v>
      </c>
      <c r="G10" s="101" t="s">
        <v>35</v>
      </c>
      <c r="H10" s="103" t="s">
        <v>35</v>
      </c>
      <c r="I10" s="104" t="s">
        <v>35</v>
      </c>
      <c r="J10" s="101" t="s">
        <v>35</v>
      </c>
      <c r="K10" s="101" t="s">
        <v>35</v>
      </c>
      <c r="L10" s="101" t="s">
        <v>35</v>
      </c>
      <c r="M10" s="272" t="s">
        <v>35</v>
      </c>
      <c r="N10" s="39"/>
      <c r="O10" s="4"/>
    </row>
    <row r="11" spans="1:15" ht="18" customHeight="1" thickBot="1" x14ac:dyDescent="0.25">
      <c r="A11" s="838" t="s">
        <v>196</v>
      </c>
      <c r="B11" s="839"/>
      <c r="C11" s="130">
        <v>200</v>
      </c>
      <c r="D11" s="130">
        <v>99</v>
      </c>
      <c r="E11" s="130">
        <v>18</v>
      </c>
      <c r="F11" s="130">
        <v>18</v>
      </c>
      <c r="G11" s="130">
        <v>83</v>
      </c>
      <c r="H11" s="130">
        <v>0</v>
      </c>
      <c r="I11" s="130">
        <v>41</v>
      </c>
      <c r="J11" s="130">
        <v>42</v>
      </c>
      <c r="K11" s="130">
        <v>0</v>
      </c>
      <c r="L11" s="130">
        <v>0</v>
      </c>
      <c r="M11" s="26">
        <v>0</v>
      </c>
      <c r="N11" s="169"/>
    </row>
    <row r="12" spans="1:15" ht="18" customHeight="1" x14ac:dyDescent="0.2">
      <c r="A12" s="847" t="s">
        <v>209</v>
      </c>
      <c r="B12" s="848"/>
      <c r="C12" s="130">
        <v>21</v>
      </c>
      <c r="D12" s="130">
        <v>20</v>
      </c>
      <c r="E12" s="132">
        <v>0</v>
      </c>
      <c r="F12" s="132">
        <v>0</v>
      </c>
      <c r="G12" s="132">
        <v>1</v>
      </c>
      <c r="H12" s="132">
        <v>0</v>
      </c>
      <c r="I12" s="137">
        <v>1</v>
      </c>
      <c r="J12" s="132">
        <v>0</v>
      </c>
      <c r="K12" s="132">
        <v>0</v>
      </c>
      <c r="L12" s="132">
        <v>0</v>
      </c>
      <c r="M12" s="26">
        <v>0</v>
      </c>
      <c r="N12" s="169"/>
    </row>
    <row r="13" spans="1:15" ht="18" customHeight="1" x14ac:dyDescent="0.2">
      <c r="A13" s="807" t="s">
        <v>193</v>
      </c>
      <c r="B13" s="808"/>
      <c r="C13" s="129">
        <v>77</v>
      </c>
      <c r="D13" s="129">
        <v>34</v>
      </c>
      <c r="E13" s="129">
        <v>0</v>
      </c>
      <c r="F13" s="129">
        <v>0</v>
      </c>
      <c r="G13" s="129">
        <v>43</v>
      </c>
      <c r="H13" s="129">
        <v>0</v>
      </c>
      <c r="I13" s="129">
        <v>2</v>
      </c>
      <c r="J13" s="129">
        <v>41</v>
      </c>
      <c r="K13" s="129">
        <v>0</v>
      </c>
      <c r="L13" s="129">
        <v>0</v>
      </c>
      <c r="M13" s="28">
        <v>0</v>
      </c>
      <c r="N13" s="169"/>
    </row>
    <row r="14" spans="1:15" ht="18" customHeight="1" thickBot="1" x14ac:dyDescent="0.25">
      <c r="A14" s="883" t="s">
        <v>210</v>
      </c>
      <c r="B14" s="808"/>
      <c r="C14" s="129">
        <v>102</v>
      </c>
      <c r="D14" s="27">
        <v>45</v>
      </c>
      <c r="E14" s="27">
        <v>18</v>
      </c>
      <c r="F14" s="27">
        <v>18</v>
      </c>
      <c r="G14" s="27">
        <v>39</v>
      </c>
      <c r="H14" s="27">
        <v>0</v>
      </c>
      <c r="I14" s="27">
        <v>38</v>
      </c>
      <c r="J14" s="27">
        <v>1</v>
      </c>
      <c r="K14" s="27">
        <v>0</v>
      </c>
      <c r="L14" s="27">
        <v>0</v>
      </c>
      <c r="M14" s="28">
        <v>0</v>
      </c>
      <c r="N14" s="169"/>
    </row>
    <row r="15" spans="1:15" ht="18" customHeight="1" x14ac:dyDescent="0.2">
      <c r="A15" s="748" t="s">
        <v>84</v>
      </c>
      <c r="B15" s="327" t="s">
        <v>190</v>
      </c>
      <c r="C15" s="130">
        <v>15</v>
      </c>
      <c r="D15" s="130">
        <v>14</v>
      </c>
      <c r="E15" s="132">
        <v>0</v>
      </c>
      <c r="F15" s="132">
        <v>0</v>
      </c>
      <c r="G15" s="132">
        <v>1</v>
      </c>
      <c r="H15" s="132">
        <v>0</v>
      </c>
      <c r="I15" s="137">
        <v>1</v>
      </c>
      <c r="J15" s="132">
        <v>0</v>
      </c>
      <c r="K15" s="132">
        <v>0</v>
      </c>
      <c r="L15" s="132">
        <v>0</v>
      </c>
      <c r="M15" s="26">
        <v>0</v>
      </c>
      <c r="N15" s="169"/>
    </row>
    <row r="16" spans="1:15" ht="18" customHeight="1" x14ac:dyDescent="0.2">
      <c r="A16" s="749"/>
      <c r="B16" s="326" t="s">
        <v>211</v>
      </c>
      <c r="C16" s="129">
        <v>3</v>
      </c>
      <c r="D16" s="129">
        <v>3</v>
      </c>
      <c r="E16" s="141">
        <v>0</v>
      </c>
      <c r="F16" s="141">
        <v>0</v>
      </c>
      <c r="G16" s="141">
        <v>0</v>
      </c>
      <c r="H16" s="141">
        <v>0</v>
      </c>
      <c r="I16" s="142">
        <v>0</v>
      </c>
      <c r="J16" s="141">
        <v>0</v>
      </c>
      <c r="K16" s="141">
        <v>0</v>
      </c>
      <c r="L16" s="141">
        <v>0</v>
      </c>
      <c r="M16" s="28">
        <v>0</v>
      </c>
      <c r="N16" s="169"/>
    </row>
    <row r="17" spans="1:15" ht="18" customHeight="1" x14ac:dyDescent="0.2">
      <c r="A17" s="749"/>
      <c r="B17" s="326" t="s">
        <v>192</v>
      </c>
      <c r="C17" s="129">
        <v>3</v>
      </c>
      <c r="D17" s="27">
        <v>3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129">
        <v>0</v>
      </c>
      <c r="M17" s="28">
        <v>0</v>
      </c>
      <c r="N17" s="169"/>
    </row>
    <row r="18" spans="1:15" ht="18" customHeight="1" x14ac:dyDescent="0.2">
      <c r="A18" s="749"/>
      <c r="B18" s="326" t="s">
        <v>193</v>
      </c>
      <c r="C18" s="129">
        <v>77</v>
      </c>
      <c r="D18" s="129">
        <v>34</v>
      </c>
      <c r="E18" s="141">
        <v>0</v>
      </c>
      <c r="F18" s="141">
        <v>0</v>
      </c>
      <c r="G18" s="141">
        <v>43</v>
      </c>
      <c r="H18" s="141">
        <v>0</v>
      </c>
      <c r="I18" s="142">
        <v>2</v>
      </c>
      <c r="J18" s="141">
        <v>41</v>
      </c>
      <c r="K18" s="141">
        <v>0</v>
      </c>
      <c r="L18" s="141">
        <v>0</v>
      </c>
      <c r="M18" s="28">
        <v>0</v>
      </c>
      <c r="N18" s="169"/>
    </row>
    <row r="19" spans="1:15" ht="18" customHeight="1" x14ac:dyDescent="0.2">
      <c r="A19" s="749"/>
      <c r="B19" s="326" t="s">
        <v>176</v>
      </c>
      <c r="C19" s="468">
        <v>0</v>
      </c>
      <c r="D19" s="468">
        <v>0</v>
      </c>
      <c r="E19" s="563">
        <v>0</v>
      </c>
      <c r="F19" s="563">
        <v>0</v>
      </c>
      <c r="G19" s="563">
        <v>0</v>
      </c>
      <c r="H19" s="563">
        <v>0</v>
      </c>
      <c r="I19" s="626">
        <v>0</v>
      </c>
      <c r="J19" s="563">
        <v>0</v>
      </c>
      <c r="K19" s="563">
        <v>0</v>
      </c>
      <c r="L19" s="563">
        <v>0</v>
      </c>
      <c r="M19" s="357">
        <v>0</v>
      </c>
      <c r="N19" s="128"/>
      <c r="O19" s="128"/>
    </row>
    <row r="20" spans="1:15" ht="18" customHeight="1" x14ac:dyDescent="0.2">
      <c r="A20" s="749"/>
      <c r="B20" s="326" t="s">
        <v>195</v>
      </c>
      <c r="C20" s="468" t="s">
        <v>451</v>
      </c>
      <c r="D20" s="466" t="s">
        <v>451</v>
      </c>
      <c r="E20" s="466" t="s">
        <v>451</v>
      </c>
      <c r="F20" s="466" t="s">
        <v>451</v>
      </c>
      <c r="G20" s="466" t="s">
        <v>451</v>
      </c>
      <c r="H20" s="466" t="s">
        <v>451</v>
      </c>
      <c r="I20" s="466" t="s">
        <v>451</v>
      </c>
      <c r="J20" s="466" t="s">
        <v>451</v>
      </c>
      <c r="K20" s="466" t="s">
        <v>451</v>
      </c>
      <c r="L20" s="466" t="s">
        <v>451</v>
      </c>
      <c r="M20" s="357" t="s">
        <v>451</v>
      </c>
      <c r="N20" s="128"/>
      <c r="O20" s="128"/>
    </row>
    <row r="21" spans="1:15" ht="18" customHeight="1" thickBot="1" x14ac:dyDescent="0.25">
      <c r="A21" s="750"/>
      <c r="B21" s="326" t="s">
        <v>187</v>
      </c>
      <c r="C21" s="468">
        <v>8</v>
      </c>
      <c r="D21" s="466">
        <v>2</v>
      </c>
      <c r="E21" s="466">
        <v>0</v>
      </c>
      <c r="F21" s="466">
        <v>0</v>
      </c>
      <c r="G21" s="466">
        <v>6</v>
      </c>
      <c r="H21" s="466">
        <v>0</v>
      </c>
      <c r="I21" s="466">
        <v>5</v>
      </c>
      <c r="J21" s="466">
        <v>1</v>
      </c>
      <c r="K21" s="466">
        <v>0</v>
      </c>
      <c r="L21" s="466">
        <v>0</v>
      </c>
      <c r="M21" s="357">
        <v>0</v>
      </c>
      <c r="N21" s="128"/>
      <c r="O21" s="128"/>
    </row>
    <row r="22" spans="1:15" ht="18" customHeight="1" x14ac:dyDescent="0.2">
      <c r="A22" s="780" t="s">
        <v>142</v>
      </c>
      <c r="B22" s="59" t="s">
        <v>143</v>
      </c>
      <c r="C22" s="621"/>
      <c r="D22" s="370"/>
      <c r="E22" s="370"/>
      <c r="F22" s="370"/>
      <c r="G22" s="370"/>
      <c r="H22" s="370"/>
      <c r="I22" s="370"/>
      <c r="J22" s="370"/>
      <c r="K22" s="370"/>
      <c r="L22" s="370"/>
      <c r="M22" s="596"/>
      <c r="N22" s="39"/>
      <c r="O22" s="4"/>
    </row>
    <row r="23" spans="1:15" ht="18" customHeight="1" x14ac:dyDescent="0.2">
      <c r="A23" s="791"/>
      <c r="B23" s="60" t="s">
        <v>144</v>
      </c>
      <c r="C23" s="535" t="s">
        <v>475</v>
      </c>
      <c r="D23" s="535" t="s">
        <v>475</v>
      </c>
      <c r="E23" s="535"/>
      <c r="F23" s="535"/>
      <c r="G23" s="535"/>
      <c r="H23" s="627"/>
      <c r="I23" s="627"/>
      <c r="J23" s="627"/>
      <c r="K23" s="627"/>
      <c r="L23" s="663"/>
      <c r="M23" s="664"/>
      <c r="N23" s="39"/>
      <c r="O23" s="4"/>
    </row>
    <row r="24" spans="1:15" ht="18" customHeight="1" thickBot="1" x14ac:dyDescent="0.25">
      <c r="A24" s="791"/>
      <c r="B24" s="60" t="s">
        <v>89</v>
      </c>
      <c r="C24" s="665" t="s">
        <v>451</v>
      </c>
      <c r="D24" s="466" t="s">
        <v>451</v>
      </c>
      <c r="E24" s="466" t="s">
        <v>451</v>
      </c>
      <c r="F24" s="466" t="s">
        <v>451</v>
      </c>
      <c r="G24" s="466" t="s">
        <v>451</v>
      </c>
      <c r="H24" s="466" t="s">
        <v>451</v>
      </c>
      <c r="I24" s="466" t="s">
        <v>451</v>
      </c>
      <c r="J24" s="466" t="s">
        <v>451</v>
      </c>
      <c r="K24" s="466" t="s">
        <v>451</v>
      </c>
      <c r="L24" s="466" t="s">
        <v>451</v>
      </c>
      <c r="M24" s="357" t="s">
        <v>451</v>
      </c>
      <c r="N24" s="39"/>
      <c r="O24" s="4"/>
    </row>
    <row r="25" spans="1:15" ht="18" customHeight="1" x14ac:dyDescent="0.2">
      <c r="A25" s="780" t="s">
        <v>145</v>
      </c>
      <c r="B25" s="432" t="s">
        <v>146</v>
      </c>
      <c r="C25" s="621" t="s">
        <v>451</v>
      </c>
      <c r="D25" s="370" t="s">
        <v>451</v>
      </c>
      <c r="E25" s="370"/>
      <c r="F25" s="370"/>
      <c r="G25" s="370"/>
      <c r="H25" s="370"/>
      <c r="I25" s="370"/>
      <c r="J25" s="370"/>
      <c r="K25" s="370"/>
      <c r="L25" s="370"/>
      <c r="M25" s="596"/>
      <c r="N25" s="39"/>
      <c r="O25" s="4"/>
    </row>
    <row r="26" spans="1:15" ht="18" customHeight="1" x14ac:dyDescent="0.2">
      <c r="A26" s="791"/>
      <c r="B26" s="460" t="s">
        <v>147</v>
      </c>
      <c r="C26" s="597" t="s">
        <v>451</v>
      </c>
      <c r="D26" s="599" t="s">
        <v>451</v>
      </c>
      <c r="E26" s="597">
        <v>0</v>
      </c>
      <c r="F26" s="597">
        <v>0</v>
      </c>
      <c r="G26" s="597">
        <v>0</v>
      </c>
      <c r="H26" s="597">
        <v>0</v>
      </c>
      <c r="I26" s="597">
        <v>0</v>
      </c>
      <c r="J26" s="597">
        <v>0</v>
      </c>
      <c r="K26" s="597">
        <v>0</v>
      </c>
      <c r="L26" s="597">
        <v>0</v>
      </c>
      <c r="M26" s="602">
        <v>0</v>
      </c>
      <c r="N26" s="39"/>
      <c r="O26" s="4"/>
    </row>
    <row r="27" spans="1:15" ht="18" customHeight="1" x14ac:dyDescent="0.2">
      <c r="A27" s="791"/>
      <c r="B27" s="460" t="s">
        <v>148</v>
      </c>
      <c r="C27" s="597" t="s">
        <v>451</v>
      </c>
      <c r="D27" s="599" t="s">
        <v>451</v>
      </c>
      <c r="E27" s="597">
        <v>0</v>
      </c>
      <c r="F27" s="597">
        <v>0</v>
      </c>
      <c r="G27" s="597">
        <v>0</v>
      </c>
      <c r="H27" s="597">
        <v>0</v>
      </c>
      <c r="I27" s="597">
        <v>0</v>
      </c>
      <c r="J27" s="597">
        <v>0</v>
      </c>
      <c r="K27" s="597">
        <v>0</v>
      </c>
      <c r="L27" s="597">
        <v>0</v>
      </c>
      <c r="M27" s="602">
        <v>0</v>
      </c>
      <c r="N27" s="39"/>
      <c r="O27" s="4"/>
    </row>
    <row r="28" spans="1:15" ht="18" customHeight="1" thickBot="1" x14ac:dyDescent="0.25">
      <c r="A28" s="791"/>
      <c r="B28" s="460" t="s">
        <v>89</v>
      </c>
      <c r="C28" s="665">
        <v>11</v>
      </c>
      <c r="D28" s="466">
        <v>11</v>
      </c>
      <c r="E28" s="466">
        <v>0</v>
      </c>
      <c r="F28" s="466">
        <v>0</v>
      </c>
      <c r="G28" s="466">
        <v>0</v>
      </c>
      <c r="H28" s="466">
        <v>0</v>
      </c>
      <c r="I28" s="466">
        <v>0</v>
      </c>
      <c r="J28" s="466">
        <v>0</v>
      </c>
      <c r="K28" s="466">
        <v>0</v>
      </c>
      <c r="L28" s="466">
        <v>0</v>
      </c>
      <c r="M28" s="357">
        <v>0</v>
      </c>
      <c r="N28" s="39"/>
      <c r="O28" s="4"/>
    </row>
    <row r="29" spans="1:15" ht="18" customHeight="1" x14ac:dyDescent="0.2">
      <c r="A29" s="780" t="s">
        <v>164</v>
      </c>
      <c r="B29" s="432" t="s">
        <v>165</v>
      </c>
      <c r="C29" s="621">
        <v>3</v>
      </c>
      <c r="D29" s="370">
        <v>3</v>
      </c>
      <c r="E29" s="370"/>
      <c r="F29" s="370"/>
      <c r="G29" s="370"/>
      <c r="H29" s="370"/>
      <c r="I29" s="370"/>
      <c r="J29" s="370"/>
      <c r="K29" s="370"/>
      <c r="L29" s="370"/>
      <c r="M29" s="596"/>
      <c r="N29" s="39"/>
      <c r="O29" s="4"/>
    </row>
    <row r="30" spans="1:15" ht="18" customHeight="1" x14ac:dyDescent="0.2">
      <c r="A30" s="791"/>
      <c r="B30" s="460" t="s">
        <v>166</v>
      </c>
      <c r="C30" s="600" t="s">
        <v>451</v>
      </c>
      <c r="D30" s="599" t="s">
        <v>451</v>
      </c>
      <c r="E30" s="600" t="s">
        <v>451</v>
      </c>
      <c r="F30" s="600" t="s">
        <v>451</v>
      </c>
      <c r="G30" s="600" t="s">
        <v>451</v>
      </c>
      <c r="H30" s="600" t="s">
        <v>451</v>
      </c>
      <c r="I30" s="600" t="s">
        <v>451</v>
      </c>
      <c r="J30" s="600"/>
      <c r="K30" s="600"/>
      <c r="L30" s="601"/>
      <c r="M30" s="666"/>
      <c r="N30" s="39"/>
      <c r="O30" s="4"/>
    </row>
    <row r="31" spans="1:15" ht="18" customHeight="1" x14ac:dyDescent="0.2">
      <c r="A31" s="791"/>
      <c r="B31" s="460" t="s">
        <v>167</v>
      </c>
      <c r="C31" s="600"/>
      <c r="D31" s="599"/>
      <c r="E31" s="600"/>
      <c r="F31" s="600"/>
      <c r="G31" s="600"/>
      <c r="H31" s="600"/>
      <c r="I31" s="600"/>
      <c r="J31" s="600"/>
      <c r="K31" s="600"/>
      <c r="L31" s="601"/>
      <c r="M31" s="666"/>
      <c r="N31" s="39"/>
      <c r="O31" s="4"/>
    </row>
    <row r="32" spans="1:15" ht="18" customHeight="1" thickBot="1" x14ac:dyDescent="0.25">
      <c r="A32" s="791"/>
      <c r="B32" s="460" t="s">
        <v>89</v>
      </c>
      <c r="C32" s="667" t="s">
        <v>451</v>
      </c>
      <c r="D32" s="466" t="s">
        <v>451</v>
      </c>
      <c r="E32" s="466" t="s">
        <v>451</v>
      </c>
      <c r="F32" s="466" t="s">
        <v>451</v>
      </c>
      <c r="G32" s="466" t="s">
        <v>451</v>
      </c>
      <c r="H32" s="466" t="s">
        <v>451</v>
      </c>
      <c r="I32" s="466" t="s">
        <v>451</v>
      </c>
      <c r="J32" s="466" t="s">
        <v>451</v>
      </c>
      <c r="K32" s="466" t="s">
        <v>451</v>
      </c>
      <c r="L32" s="466" t="s">
        <v>451</v>
      </c>
      <c r="M32" s="357" t="s">
        <v>451</v>
      </c>
      <c r="N32" s="39"/>
      <c r="O32" s="4"/>
    </row>
    <row r="33" spans="1:15" s="174" customFormat="1" ht="18" customHeight="1" x14ac:dyDescent="0.2">
      <c r="A33" s="780" t="s">
        <v>149</v>
      </c>
      <c r="B33" s="432" t="s">
        <v>150</v>
      </c>
      <c r="C33" s="621"/>
      <c r="D33" s="370"/>
      <c r="E33" s="370"/>
      <c r="F33" s="370"/>
      <c r="G33" s="370"/>
      <c r="H33" s="370"/>
      <c r="I33" s="370"/>
      <c r="J33" s="370"/>
      <c r="K33" s="370"/>
      <c r="L33" s="370"/>
      <c r="M33" s="596"/>
      <c r="N33" s="195"/>
      <c r="O33" s="175"/>
    </row>
    <row r="34" spans="1:15" ht="18" customHeight="1" thickBot="1" x14ac:dyDescent="0.25">
      <c r="A34" s="791"/>
      <c r="B34" s="460" t="s">
        <v>89</v>
      </c>
      <c r="C34" s="665"/>
      <c r="D34" s="466"/>
      <c r="E34" s="466"/>
      <c r="F34" s="466"/>
      <c r="G34" s="466"/>
      <c r="H34" s="466"/>
      <c r="I34" s="466"/>
      <c r="J34" s="466"/>
      <c r="K34" s="466"/>
      <c r="L34" s="466"/>
      <c r="M34" s="357"/>
      <c r="N34" s="39"/>
      <c r="O34" s="4"/>
    </row>
    <row r="35" spans="1:15" ht="18" customHeight="1" x14ac:dyDescent="0.2">
      <c r="A35" s="780" t="s">
        <v>151</v>
      </c>
      <c r="B35" s="432" t="s">
        <v>152</v>
      </c>
      <c r="C35" s="621" t="s">
        <v>451</v>
      </c>
      <c r="D35" s="370" t="s">
        <v>451</v>
      </c>
      <c r="E35" s="370"/>
      <c r="F35" s="370"/>
      <c r="G35" s="370"/>
      <c r="H35" s="370"/>
      <c r="I35" s="370"/>
      <c r="J35" s="370"/>
      <c r="K35" s="370"/>
      <c r="L35" s="370"/>
      <c r="M35" s="596"/>
      <c r="N35" s="39"/>
      <c r="O35" s="4"/>
    </row>
    <row r="36" spans="1:15" ht="18" customHeight="1" x14ac:dyDescent="0.2">
      <c r="A36" s="791"/>
      <c r="B36" s="460" t="s">
        <v>153</v>
      </c>
      <c r="C36" s="612"/>
      <c r="D36" s="615"/>
      <c r="E36" s="612"/>
      <c r="F36" s="612"/>
      <c r="G36" s="612"/>
      <c r="H36" s="612"/>
      <c r="I36" s="612"/>
      <c r="J36" s="612"/>
      <c r="K36" s="612"/>
      <c r="L36" s="613"/>
      <c r="M36" s="668"/>
      <c r="N36" s="39"/>
      <c r="O36" s="4"/>
    </row>
    <row r="37" spans="1:15" ht="18" customHeight="1" x14ac:dyDescent="0.2">
      <c r="A37" s="791"/>
      <c r="B37" s="460" t="s">
        <v>154</v>
      </c>
      <c r="C37" s="612"/>
      <c r="D37" s="615"/>
      <c r="E37" s="612"/>
      <c r="F37" s="612"/>
      <c r="G37" s="612"/>
      <c r="H37" s="612"/>
      <c r="I37" s="612"/>
      <c r="J37" s="612"/>
      <c r="K37" s="612"/>
      <c r="L37" s="613"/>
      <c r="M37" s="668"/>
      <c r="N37" s="39"/>
      <c r="O37" s="4"/>
    </row>
    <row r="38" spans="1:15" ht="18" customHeight="1" thickBot="1" x14ac:dyDescent="0.25">
      <c r="A38" s="791"/>
      <c r="B38" s="460" t="s">
        <v>89</v>
      </c>
      <c r="C38" s="665">
        <v>0</v>
      </c>
      <c r="D38" s="466">
        <v>0</v>
      </c>
      <c r="E38" s="466">
        <v>0</v>
      </c>
      <c r="F38" s="466">
        <v>0</v>
      </c>
      <c r="G38" s="466">
        <v>0</v>
      </c>
      <c r="H38" s="466">
        <v>0</v>
      </c>
      <c r="I38" s="466">
        <v>0</v>
      </c>
      <c r="J38" s="466">
        <v>0</v>
      </c>
      <c r="K38" s="466">
        <v>0</v>
      </c>
      <c r="L38" s="466">
        <v>0</v>
      </c>
      <c r="M38" s="357">
        <v>0</v>
      </c>
      <c r="N38" s="39"/>
      <c r="O38" s="4"/>
    </row>
    <row r="39" spans="1:15" ht="18" customHeight="1" x14ac:dyDescent="0.2">
      <c r="A39" s="748" t="s">
        <v>155</v>
      </c>
      <c r="B39" s="432" t="s">
        <v>156</v>
      </c>
      <c r="C39" s="621"/>
      <c r="D39" s="370"/>
      <c r="E39" s="370"/>
      <c r="F39" s="370"/>
      <c r="G39" s="370"/>
      <c r="H39" s="370"/>
      <c r="I39" s="603"/>
      <c r="J39" s="603"/>
      <c r="K39" s="603"/>
      <c r="L39" s="370"/>
      <c r="M39" s="596"/>
      <c r="N39" s="39"/>
      <c r="O39" s="4"/>
    </row>
    <row r="40" spans="1:15" ht="18" customHeight="1" x14ac:dyDescent="0.2">
      <c r="A40" s="749"/>
      <c r="B40" s="460" t="s">
        <v>197</v>
      </c>
      <c r="C40" s="468"/>
      <c r="D40" s="466"/>
      <c r="E40" s="466"/>
      <c r="F40" s="466"/>
      <c r="G40" s="466"/>
      <c r="H40" s="466"/>
      <c r="I40" s="561"/>
      <c r="J40" s="561"/>
      <c r="K40" s="561"/>
      <c r="L40" s="466"/>
      <c r="M40" s="357"/>
      <c r="N40" s="39"/>
      <c r="O40" s="4"/>
    </row>
    <row r="41" spans="1:15" ht="18" customHeight="1" x14ac:dyDescent="0.2">
      <c r="A41" s="749"/>
      <c r="B41" s="460" t="s">
        <v>158</v>
      </c>
      <c r="C41" s="468"/>
      <c r="D41" s="466"/>
      <c r="E41" s="466"/>
      <c r="F41" s="466"/>
      <c r="G41" s="466"/>
      <c r="H41" s="466"/>
      <c r="I41" s="561"/>
      <c r="J41" s="561"/>
      <c r="K41" s="561"/>
      <c r="L41" s="466"/>
      <c r="M41" s="357"/>
      <c r="N41" s="39"/>
      <c r="O41" s="4"/>
    </row>
    <row r="42" spans="1:15" ht="18" customHeight="1" x14ac:dyDescent="0.2">
      <c r="A42" s="749"/>
      <c r="B42" s="460" t="s">
        <v>159</v>
      </c>
      <c r="C42" s="468"/>
      <c r="D42" s="466"/>
      <c r="E42" s="466"/>
      <c r="F42" s="466"/>
      <c r="G42" s="466"/>
      <c r="H42" s="466"/>
      <c r="I42" s="561"/>
      <c r="J42" s="561"/>
      <c r="K42" s="561"/>
      <c r="L42" s="466"/>
      <c r="M42" s="357"/>
      <c r="N42" s="39"/>
      <c r="O42" s="4"/>
    </row>
    <row r="43" spans="1:15" ht="18" customHeight="1" x14ac:dyDescent="0.2">
      <c r="A43" s="749"/>
      <c r="B43" s="460" t="s">
        <v>160</v>
      </c>
      <c r="C43" s="468"/>
      <c r="D43" s="466"/>
      <c r="E43" s="466"/>
      <c r="F43" s="466"/>
      <c r="G43" s="466"/>
      <c r="H43" s="466"/>
      <c r="I43" s="561"/>
      <c r="J43" s="561"/>
      <c r="K43" s="561"/>
      <c r="L43" s="466"/>
      <c r="M43" s="357"/>
      <c r="N43" s="39"/>
      <c r="O43" s="4"/>
    </row>
    <row r="44" spans="1:15" ht="18" customHeight="1" x14ac:dyDescent="0.2">
      <c r="A44" s="749"/>
      <c r="B44" s="460" t="s">
        <v>161</v>
      </c>
      <c r="C44" s="468" t="s">
        <v>451</v>
      </c>
      <c r="D44" s="466" t="s">
        <v>451</v>
      </c>
      <c r="E44" s="466"/>
      <c r="F44" s="466"/>
      <c r="G44" s="466"/>
      <c r="H44" s="466"/>
      <c r="I44" s="561"/>
      <c r="J44" s="561"/>
      <c r="K44" s="561"/>
      <c r="L44" s="466"/>
      <c r="M44" s="357"/>
      <c r="N44" s="39"/>
      <c r="O44" s="4"/>
    </row>
    <row r="45" spans="1:15" ht="18" customHeight="1" x14ac:dyDescent="0.2">
      <c r="A45" s="957"/>
      <c r="B45" s="460" t="s">
        <v>265</v>
      </c>
      <c r="C45" s="568"/>
      <c r="D45" s="610"/>
      <c r="E45" s="568"/>
      <c r="F45" s="568"/>
      <c r="G45" s="568"/>
      <c r="H45" s="568"/>
      <c r="I45" s="609"/>
      <c r="J45" s="609"/>
      <c r="K45" s="609"/>
      <c r="L45" s="569"/>
      <c r="M45" s="669"/>
      <c r="N45" s="39"/>
      <c r="O45" s="4"/>
    </row>
    <row r="46" spans="1:15" ht="18" customHeight="1" x14ac:dyDescent="0.2">
      <c r="A46" s="957"/>
      <c r="B46" s="460" t="s">
        <v>198</v>
      </c>
      <c r="C46" s="568">
        <v>1</v>
      </c>
      <c r="D46" s="610">
        <v>1</v>
      </c>
      <c r="E46" s="568"/>
      <c r="F46" s="568"/>
      <c r="G46" s="568"/>
      <c r="H46" s="568"/>
      <c r="I46" s="609"/>
      <c r="J46" s="609"/>
      <c r="K46" s="609"/>
      <c r="L46" s="569"/>
      <c r="M46" s="669"/>
      <c r="N46" s="39"/>
      <c r="O46" s="4"/>
    </row>
    <row r="47" spans="1:15" ht="18" customHeight="1" thickBot="1" x14ac:dyDescent="0.25">
      <c r="A47" s="958"/>
      <c r="B47" s="270" t="s">
        <v>89</v>
      </c>
      <c r="C47" s="670" t="s">
        <v>451</v>
      </c>
      <c r="D47" s="483" t="s">
        <v>451</v>
      </c>
      <c r="E47" s="483" t="s">
        <v>451</v>
      </c>
      <c r="F47" s="483" t="s">
        <v>451</v>
      </c>
      <c r="G47" s="483" t="s">
        <v>451</v>
      </c>
      <c r="H47" s="483" t="s">
        <v>451</v>
      </c>
      <c r="I47" s="671" t="s">
        <v>451</v>
      </c>
      <c r="J47" s="671" t="s">
        <v>451</v>
      </c>
      <c r="K47" s="671" t="s">
        <v>451</v>
      </c>
      <c r="L47" s="483" t="s">
        <v>451</v>
      </c>
      <c r="M47" s="672" t="s">
        <v>451</v>
      </c>
      <c r="N47" s="39"/>
      <c r="O47" s="4"/>
    </row>
    <row r="48" spans="1:15" ht="18" customHeight="1" x14ac:dyDescent="0.2">
      <c r="A48" s="780" t="s">
        <v>212</v>
      </c>
      <c r="B48" s="432" t="s">
        <v>269</v>
      </c>
      <c r="C48" s="621" t="s">
        <v>451</v>
      </c>
      <c r="D48" s="370" t="s">
        <v>451</v>
      </c>
      <c r="E48" s="370"/>
      <c r="F48" s="370"/>
      <c r="G48" s="370"/>
      <c r="H48" s="370"/>
      <c r="I48" s="370"/>
      <c r="J48" s="370"/>
      <c r="K48" s="370"/>
      <c r="L48" s="370"/>
      <c r="M48" s="596"/>
      <c r="N48" s="39"/>
      <c r="O48" s="4"/>
    </row>
    <row r="49" spans="1:15" ht="18" customHeight="1" x14ac:dyDescent="0.2">
      <c r="A49" s="781"/>
      <c r="B49" s="492" t="s">
        <v>266</v>
      </c>
      <c r="C49" s="468"/>
      <c r="D49" s="466"/>
      <c r="E49" s="466"/>
      <c r="F49" s="466"/>
      <c r="G49" s="466"/>
      <c r="H49" s="466"/>
      <c r="I49" s="466"/>
      <c r="J49" s="466"/>
      <c r="K49" s="466"/>
      <c r="L49" s="466"/>
      <c r="M49" s="357"/>
      <c r="N49" s="39"/>
      <c r="O49" s="4"/>
    </row>
    <row r="50" spans="1:15" ht="18" customHeight="1" x14ac:dyDescent="0.2">
      <c r="A50" s="781"/>
      <c r="B50" s="492" t="s">
        <v>169</v>
      </c>
      <c r="C50" s="468"/>
      <c r="D50" s="466"/>
      <c r="E50" s="466"/>
      <c r="F50" s="466"/>
      <c r="G50" s="466"/>
      <c r="H50" s="466"/>
      <c r="I50" s="466"/>
      <c r="J50" s="466"/>
      <c r="K50" s="466"/>
      <c r="L50" s="466"/>
      <c r="M50" s="357"/>
      <c r="N50" s="39"/>
      <c r="O50" s="4"/>
    </row>
    <row r="51" spans="1:15" ht="18" customHeight="1" x14ac:dyDescent="0.2">
      <c r="A51" s="781"/>
      <c r="B51" s="492" t="s">
        <v>267</v>
      </c>
      <c r="C51" s="468"/>
      <c r="D51" s="466"/>
      <c r="E51" s="466"/>
      <c r="F51" s="466"/>
      <c r="G51" s="466"/>
      <c r="H51" s="466"/>
      <c r="I51" s="466"/>
      <c r="J51" s="466"/>
      <c r="K51" s="466"/>
      <c r="L51" s="466"/>
      <c r="M51" s="357"/>
      <c r="N51" s="39"/>
      <c r="O51" s="4"/>
    </row>
    <row r="52" spans="1:15" ht="18" customHeight="1" x14ac:dyDescent="0.2">
      <c r="A52" s="781"/>
      <c r="B52" s="492" t="s">
        <v>270</v>
      </c>
      <c r="C52" s="468" t="s">
        <v>451</v>
      </c>
      <c r="D52" s="466" t="s">
        <v>451</v>
      </c>
      <c r="E52" s="466"/>
      <c r="F52" s="466"/>
      <c r="G52" s="466"/>
      <c r="H52" s="466"/>
      <c r="I52" s="466"/>
      <c r="J52" s="466"/>
      <c r="K52" s="466"/>
      <c r="L52" s="466"/>
      <c r="M52" s="357"/>
      <c r="N52" s="39"/>
      <c r="O52" s="4"/>
    </row>
    <row r="53" spans="1:15" ht="18" customHeight="1" x14ac:dyDescent="0.2">
      <c r="A53" s="781"/>
      <c r="B53" s="460" t="s">
        <v>271</v>
      </c>
      <c r="C53" s="468"/>
      <c r="D53" s="466"/>
      <c r="E53" s="466"/>
      <c r="F53" s="466"/>
      <c r="G53" s="466"/>
      <c r="H53" s="466"/>
      <c r="I53" s="466"/>
      <c r="J53" s="466"/>
      <c r="K53" s="466"/>
      <c r="L53" s="466"/>
      <c r="M53" s="357"/>
      <c r="N53" s="39"/>
      <c r="O53" s="4"/>
    </row>
    <row r="54" spans="1:15" ht="18" customHeight="1" x14ac:dyDescent="0.2">
      <c r="A54" s="781"/>
      <c r="B54" s="460" t="s">
        <v>272</v>
      </c>
      <c r="C54" s="568"/>
      <c r="D54" s="610"/>
      <c r="E54" s="568"/>
      <c r="F54" s="568"/>
      <c r="G54" s="568"/>
      <c r="H54" s="568"/>
      <c r="I54" s="568"/>
      <c r="J54" s="568"/>
      <c r="K54" s="568"/>
      <c r="L54" s="569"/>
      <c r="M54" s="669"/>
      <c r="N54" s="39"/>
      <c r="O54" s="4"/>
    </row>
    <row r="55" spans="1:15" ht="18" customHeight="1" x14ac:dyDescent="0.2">
      <c r="A55" s="791"/>
      <c r="B55" s="460" t="s">
        <v>273</v>
      </c>
      <c r="C55" s="468"/>
      <c r="D55" s="466"/>
      <c r="E55" s="466"/>
      <c r="F55" s="466"/>
      <c r="G55" s="466"/>
      <c r="H55" s="466"/>
      <c r="I55" s="466"/>
      <c r="J55" s="466"/>
      <c r="K55" s="466"/>
      <c r="L55" s="466"/>
      <c r="M55" s="357"/>
      <c r="N55" s="39"/>
      <c r="O55" s="4"/>
    </row>
    <row r="56" spans="1:15" ht="18" customHeight="1" x14ac:dyDescent="0.2">
      <c r="A56" s="791"/>
      <c r="B56" s="460" t="s">
        <v>274</v>
      </c>
      <c r="C56" s="468" t="s">
        <v>451</v>
      </c>
      <c r="D56" s="466" t="s">
        <v>451</v>
      </c>
      <c r="E56" s="466"/>
      <c r="F56" s="466"/>
      <c r="G56" s="466"/>
      <c r="H56" s="466"/>
      <c r="I56" s="466"/>
      <c r="J56" s="466"/>
      <c r="K56" s="466"/>
      <c r="L56" s="466"/>
      <c r="M56" s="357"/>
      <c r="N56" s="39"/>
      <c r="O56" s="4"/>
    </row>
    <row r="57" spans="1:15" ht="18" customHeight="1" thickBot="1" x14ac:dyDescent="0.25">
      <c r="A57" s="792"/>
      <c r="B57" s="270" t="s">
        <v>89</v>
      </c>
      <c r="C57" s="315">
        <v>3</v>
      </c>
      <c r="D57" s="483">
        <v>3</v>
      </c>
      <c r="E57" s="483">
        <v>0</v>
      </c>
      <c r="F57" s="483">
        <v>0</v>
      </c>
      <c r="G57" s="483">
        <v>0</v>
      </c>
      <c r="H57" s="483">
        <v>0</v>
      </c>
      <c r="I57" s="483">
        <v>0</v>
      </c>
      <c r="J57" s="483">
        <v>0</v>
      </c>
      <c r="K57" s="483">
        <v>0</v>
      </c>
      <c r="L57" s="483">
        <v>0</v>
      </c>
      <c r="M57" s="672">
        <v>0</v>
      </c>
      <c r="N57" s="39"/>
      <c r="O57" s="4"/>
    </row>
    <row r="58" spans="1:15" ht="18" customHeight="1" x14ac:dyDescent="0.2">
      <c r="A58" s="780" t="s">
        <v>170</v>
      </c>
      <c r="B58" s="59" t="s">
        <v>171</v>
      </c>
      <c r="C58" s="673"/>
      <c r="D58" s="370"/>
      <c r="E58" s="370"/>
      <c r="F58" s="370"/>
      <c r="G58" s="370"/>
      <c r="H58" s="370"/>
      <c r="I58" s="370"/>
      <c r="J58" s="370"/>
      <c r="K58" s="370"/>
      <c r="L58" s="370"/>
      <c r="M58" s="596"/>
      <c r="N58" s="39"/>
      <c r="O58" s="4"/>
    </row>
    <row r="59" spans="1:15" ht="18" customHeight="1" x14ac:dyDescent="0.2">
      <c r="A59" s="782"/>
      <c r="B59" s="60" t="s">
        <v>172</v>
      </c>
      <c r="C59" s="583" t="s">
        <v>451</v>
      </c>
      <c r="D59" s="615" t="s">
        <v>451</v>
      </c>
      <c r="E59" s="612" t="s">
        <v>451</v>
      </c>
      <c r="F59" s="612" t="s">
        <v>451</v>
      </c>
      <c r="G59" s="612" t="s">
        <v>451</v>
      </c>
      <c r="H59" s="612" t="s">
        <v>451</v>
      </c>
      <c r="I59" s="612" t="s">
        <v>451</v>
      </c>
      <c r="J59" s="612" t="s">
        <v>451</v>
      </c>
      <c r="K59" s="612" t="s">
        <v>451</v>
      </c>
      <c r="L59" s="613"/>
      <c r="M59" s="668"/>
      <c r="N59" s="39"/>
      <c r="O59" s="4"/>
    </row>
    <row r="60" spans="1:15" ht="18" customHeight="1" x14ac:dyDescent="0.2">
      <c r="A60" s="782"/>
      <c r="B60" s="60" t="s">
        <v>173</v>
      </c>
      <c r="C60" s="468" t="s">
        <v>451</v>
      </c>
      <c r="D60" s="615" t="s">
        <v>451</v>
      </c>
      <c r="E60" s="612" t="s">
        <v>451</v>
      </c>
      <c r="F60" s="612" t="s">
        <v>451</v>
      </c>
      <c r="G60" s="612" t="s">
        <v>451</v>
      </c>
      <c r="H60" s="612" t="s">
        <v>451</v>
      </c>
      <c r="I60" s="612" t="s">
        <v>451</v>
      </c>
      <c r="J60" s="612" t="s">
        <v>451</v>
      </c>
      <c r="K60" s="612" t="s">
        <v>451</v>
      </c>
      <c r="L60" s="613"/>
      <c r="M60" s="668"/>
      <c r="N60" s="39"/>
      <c r="O60" s="4"/>
    </row>
    <row r="61" spans="1:15" ht="18" customHeight="1" thickBot="1" x14ac:dyDescent="0.25">
      <c r="A61" s="782"/>
      <c r="B61" s="60" t="s">
        <v>89</v>
      </c>
      <c r="C61" s="665">
        <v>8</v>
      </c>
      <c r="D61" s="466">
        <v>0</v>
      </c>
      <c r="E61" s="466">
        <v>0</v>
      </c>
      <c r="F61" s="466">
        <v>0</v>
      </c>
      <c r="G61" s="466">
        <v>8</v>
      </c>
      <c r="H61" s="466">
        <v>0</v>
      </c>
      <c r="I61" s="466">
        <v>0</v>
      </c>
      <c r="J61" s="466">
        <v>8</v>
      </c>
      <c r="K61" s="466">
        <v>0</v>
      </c>
      <c r="L61" s="466">
        <v>0</v>
      </c>
      <c r="M61" s="357">
        <v>0</v>
      </c>
      <c r="N61" s="39"/>
      <c r="O61" s="4"/>
    </row>
    <row r="62" spans="1:15" ht="18" customHeight="1" x14ac:dyDescent="0.2">
      <c r="A62" s="793" t="s">
        <v>174</v>
      </c>
      <c r="B62" s="432" t="s">
        <v>309</v>
      </c>
      <c r="C62" s="621">
        <v>13</v>
      </c>
      <c r="D62" s="370">
        <v>7</v>
      </c>
      <c r="E62" s="370"/>
      <c r="F62" s="370"/>
      <c r="G62" s="370">
        <v>6</v>
      </c>
      <c r="H62" s="370"/>
      <c r="I62" s="370">
        <v>2</v>
      </c>
      <c r="J62" s="370">
        <v>4</v>
      </c>
      <c r="K62" s="370"/>
      <c r="L62" s="370"/>
      <c r="M62" s="596"/>
      <c r="N62" s="39"/>
      <c r="O62" s="4"/>
    </row>
    <row r="63" spans="1:15" ht="16.2" x14ac:dyDescent="0.2">
      <c r="A63" s="794"/>
      <c r="B63" s="460" t="s">
        <v>310</v>
      </c>
      <c r="C63" s="568"/>
      <c r="D63" s="610"/>
      <c r="E63" s="568"/>
      <c r="F63" s="568"/>
      <c r="G63" s="568"/>
      <c r="H63" s="568"/>
      <c r="I63" s="568"/>
      <c r="J63" s="568"/>
      <c r="K63" s="568"/>
      <c r="L63" s="569"/>
      <c r="M63" s="669"/>
      <c r="N63" s="39"/>
      <c r="O63" s="4"/>
    </row>
    <row r="64" spans="1:15" ht="18" customHeight="1" x14ac:dyDescent="0.2">
      <c r="A64" s="794"/>
      <c r="B64" s="460" t="s">
        <v>175</v>
      </c>
      <c r="C64" s="568"/>
      <c r="D64" s="610"/>
      <c r="E64" s="568"/>
      <c r="F64" s="568"/>
      <c r="G64" s="568"/>
      <c r="H64" s="568"/>
      <c r="I64" s="568"/>
      <c r="J64" s="568"/>
      <c r="K64" s="568"/>
      <c r="L64" s="569"/>
      <c r="M64" s="669"/>
      <c r="N64" s="39"/>
      <c r="O64" s="4"/>
    </row>
    <row r="65" spans="1:15" ht="18" customHeight="1" thickBot="1" x14ac:dyDescent="0.25">
      <c r="A65" s="794"/>
      <c r="B65" s="481" t="s">
        <v>89</v>
      </c>
      <c r="C65" s="665">
        <v>13</v>
      </c>
      <c r="D65" s="466">
        <v>7</v>
      </c>
      <c r="E65" s="466">
        <v>0</v>
      </c>
      <c r="F65" s="466">
        <v>0</v>
      </c>
      <c r="G65" s="466">
        <v>6</v>
      </c>
      <c r="H65" s="466">
        <v>0</v>
      </c>
      <c r="I65" s="466">
        <v>2</v>
      </c>
      <c r="J65" s="466">
        <v>4</v>
      </c>
      <c r="K65" s="466">
        <v>0</v>
      </c>
      <c r="L65" s="466">
        <v>0</v>
      </c>
      <c r="M65" s="357">
        <v>0</v>
      </c>
      <c r="N65" s="39"/>
      <c r="O65" s="4"/>
    </row>
    <row r="66" spans="1:15" ht="18" customHeight="1" x14ac:dyDescent="0.2">
      <c r="A66" s="780" t="s">
        <v>275</v>
      </c>
      <c r="B66" s="432" t="s">
        <v>276</v>
      </c>
      <c r="C66" s="621" t="s">
        <v>451</v>
      </c>
      <c r="D66" s="370" t="s">
        <v>451</v>
      </c>
      <c r="E66" s="370" t="s">
        <v>451</v>
      </c>
      <c r="F66" s="370" t="s">
        <v>451</v>
      </c>
      <c r="G66" s="370" t="s">
        <v>451</v>
      </c>
      <c r="H66" s="370" t="s">
        <v>451</v>
      </c>
      <c r="I66" s="370" t="s">
        <v>451</v>
      </c>
      <c r="J66" s="370" t="s">
        <v>451</v>
      </c>
      <c r="K66" s="370" t="s">
        <v>451</v>
      </c>
      <c r="L66" s="621" t="s">
        <v>451</v>
      </c>
      <c r="M66" s="596" t="s">
        <v>451</v>
      </c>
      <c r="N66" s="39"/>
      <c r="O66" s="4"/>
    </row>
    <row r="67" spans="1:15" ht="18" customHeight="1" x14ac:dyDescent="0.2">
      <c r="A67" s="791"/>
      <c r="B67" s="492" t="s">
        <v>277</v>
      </c>
      <c r="C67" s="468" t="s">
        <v>451</v>
      </c>
      <c r="D67" s="466" t="s">
        <v>451</v>
      </c>
      <c r="E67" s="466" t="s">
        <v>451</v>
      </c>
      <c r="F67" s="466" t="s">
        <v>451</v>
      </c>
      <c r="G67" s="466" t="s">
        <v>451</v>
      </c>
      <c r="H67" s="466" t="s">
        <v>451</v>
      </c>
      <c r="I67" s="466" t="s">
        <v>451</v>
      </c>
      <c r="J67" s="466" t="s">
        <v>451</v>
      </c>
      <c r="K67" s="466" t="s">
        <v>451</v>
      </c>
      <c r="L67" s="466" t="s">
        <v>451</v>
      </c>
      <c r="M67" s="357" t="s">
        <v>451</v>
      </c>
      <c r="N67" s="39"/>
      <c r="O67" s="4"/>
    </row>
    <row r="68" spans="1:15" ht="18" customHeight="1" x14ac:dyDescent="0.2">
      <c r="A68" s="791"/>
      <c r="B68" s="492" t="s">
        <v>278</v>
      </c>
      <c r="C68" s="468"/>
      <c r="D68" s="466"/>
      <c r="E68" s="466"/>
      <c r="F68" s="466"/>
      <c r="G68" s="466"/>
      <c r="H68" s="466"/>
      <c r="I68" s="466"/>
      <c r="J68" s="466"/>
      <c r="K68" s="466"/>
      <c r="L68" s="466"/>
      <c r="M68" s="357"/>
      <c r="N68" s="39"/>
      <c r="O68" s="4"/>
    </row>
    <row r="69" spans="1:15" ht="18" customHeight="1" x14ac:dyDescent="0.2">
      <c r="A69" s="791"/>
      <c r="B69" s="460" t="s">
        <v>279</v>
      </c>
      <c r="C69" s="468"/>
      <c r="D69" s="466"/>
      <c r="E69" s="466"/>
      <c r="F69" s="466"/>
      <c r="G69" s="466"/>
      <c r="H69" s="466"/>
      <c r="I69" s="466"/>
      <c r="J69" s="466"/>
      <c r="K69" s="466"/>
      <c r="L69" s="466"/>
      <c r="M69" s="357"/>
      <c r="N69" s="39"/>
      <c r="O69" s="4"/>
    </row>
    <row r="70" spans="1:15" ht="18" customHeight="1" x14ac:dyDescent="0.2">
      <c r="A70" s="791"/>
      <c r="B70" s="460" t="s">
        <v>280</v>
      </c>
      <c r="C70" s="468"/>
      <c r="D70" s="466"/>
      <c r="E70" s="466"/>
      <c r="F70" s="466"/>
      <c r="G70" s="466"/>
      <c r="H70" s="466"/>
      <c r="I70" s="466"/>
      <c r="J70" s="466"/>
      <c r="K70" s="466"/>
      <c r="L70" s="466"/>
      <c r="M70" s="357"/>
      <c r="N70" s="39"/>
      <c r="O70" s="4"/>
    </row>
    <row r="71" spans="1:15" ht="18" customHeight="1" x14ac:dyDescent="0.2">
      <c r="A71" s="791"/>
      <c r="B71" s="460" t="s">
        <v>281</v>
      </c>
      <c r="C71" s="468"/>
      <c r="D71" s="466"/>
      <c r="E71" s="466"/>
      <c r="F71" s="466"/>
      <c r="G71" s="466"/>
      <c r="H71" s="466"/>
      <c r="I71" s="466"/>
      <c r="J71" s="466"/>
      <c r="K71" s="466"/>
      <c r="L71" s="466"/>
      <c r="M71" s="357"/>
      <c r="N71" s="39"/>
      <c r="O71" s="4"/>
    </row>
    <row r="72" spans="1:15" ht="18" customHeight="1" x14ac:dyDescent="0.2">
      <c r="A72" s="791"/>
      <c r="B72" s="460" t="s">
        <v>282</v>
      </c>
      <c r="C72" s="568">
        <v>26</v>
      </c>
      <c r="D72" s="610">
        <v>3</v>
      </c>
      <c r="E72" s="568">
        <v>0</v>
      </c>
      <c r="F72" s="568">
        <v>0</v>
      </c>
      <c r="G72" s="568">
        <v>23</v>
      </c>
      <c r="H72" s="568">
        <v>0</v>
      </c>
      <c r="I72" s="568">
        <v>0</v>
      </c>
      <c r="J72" s="568">
        <v>23</v>
      </c>
      <c r="K72" s="568">
        <v>0</v>
      </c>
      <c r="L72" s="568">
        <v>0</v>
      </c>
      <c r="M72" s="674">
        <v>0</v>
      </c>
      <c r="N72" s="39"/>
      <c r="O72" s="4"/>
    </row>
    <row r="73" spans="1:15" ht="18" customHeight="1" thickBot="1" x14ac:dyDescent="0.25">
      <c r="A73" s="792"/>
      <c r="B73" s="270" t="s">
        <v>89</v>
      </c>
      <c r="C73" s="670">
        <v>56</v>
      </c>
      <c r="D73" s="670">
        <v>27</v>
      </c>
      <c r="E73" s="670">
        <v>0</v>
      </c>
      <c r="F73" s="670">
        <v>0</v>
      </c>
      <c r="G73" s="670">
        <v>29</v>
      </c>
      <c r="H73" s="670">
        <v>0</v>
      </c>
      <c r="I73" s="670">
        <v>0</v>
      </c>
      <c r="J73" s="670">
        <v>29</v>
      </c>
      <c r="K73" s="670">
        <v>0</v>
      </c>
      <c r="L73" s="670">
        <v>0</v>
      </c>
      <c r="M73" s="675">
        <v>0</v>
      </c>
      <c r="N73" s="39"/>
      <c r="O73" s="4"/>
    </row>
    <row r="74" spans="1:15" ht="18" customHeight="1" x14ac:dyDescent="0.2">
      <c r="A74" s="780" t="s">
        <v>176</v>
      </c>
      <c r="B74" s="59" t="s">
        <v>199</v>
      </c>
      <c r="C74" s="621"/>
      <c r="D74" s="370"/>
      <c r="E74" s="370"/>
      <c r="F74" s="370"/>
      <c r="G74" s="370"/>
      <c r="H74" s="370"/>
      <c r="I74" s="370"/>
      <c r="J74" s="370"/>
      <c r="K74" s="370"/>
      <c r="L74" s="370"/>
      <c r="M74" s="596"/>
      <c r="N74" s="39"/>
      <c r="O74" s="4"/>
    </row>
    <row r="75" spans="1:15" ht="18" customHeight="1" x14ac:dyDescent="0.2">
      <c r="A75" s="781"/>
      <c r="B75" s="62" t="s">
        <v>200</v>
      </c>
      <c r="C75" s="468"/>
      <c r="D75" s="466"/>
      <c r="E75" s="466"/>
      <c r="F75" s="466"/>
      <c r="G75" s="466"/>
      <c r="H75" s="466"/>
      <c r="I75" s="466"/>
      <c r="J75" s="466"/>
      <c r="K75" s="466"/>
      <c r="L75" s="466"/>
      <c r="M75" s="357"/>
      <c r="N75" s="39"/>
      <c r="O75" s="4"/>
    </row>
    <row r="76" spans="1:15" ht="18" customHeight="1" x14ac:dyDescent="0.2">
      <c r="A76" s="782"/>
      <c r="B76" s="60" t="s">
        <v>201</v>
      </c>
      <c r="C76" s="468"/>
      <c r="D76" s="466"/>
      <c r="E76" s="466"/>
      <c r="F76" s="466"/>
      <c r="G76" s="466"/>
      <c r="H76" s="466"/>
      <c r="I76" s="466"/>
      <c r="J76" s="466"/>
      <c r="K76" s="466"/>
      <c r="L76" s="466"/>
      <c r="M76" s="357"/>
      <c r="N76" s="39"/>
      <c r="O76" s="4"/>
    </row>
    <row r="77" spans="1:15" ht="18" customHeight="1" x14ac:dyDescent="0.2">
      <c r="A77" s="782"/>
      <c r="B77" s="60" t="s">
        <v>202</v>
      </c>
      <c r="C77" s="468"/>
      <c r="D77" s="466"/>
      <c r="E77" s="466"/>
      <c r="F77" s="466"/>
      <c r="G77" s="466"/>
      <c r="H77" s="466"/>
      <c r="I77" s="466"/>
      <c r="J77" s="466"/>
      <c r="K77" s="466"/>
      <c r="L77" s="466"/>
      <c r="M77" s="357"/>
      <c r="N77" s="39"/>
      <c r="O77" s="4"/>
    </row>
    <row r="78" spans="1:15" ht="18" customHeight="1" thickBot="1" x14ac:dyDescent="0.25">
      <c r="A78" s="782"/>
      <c r="B78" s="60" t="s">
        <v>89</v>
      </c>
      <c r="C78" s="468">
        <v>0</v>
      </c>
      <c r="D78" s="466">
        <v>0</v>
      </c>
      <c r="E78" s="466">
        <v>0</v>
      </c>
      <c r="F78" s="466">
        <v>0</v>
      </c>
      <c r="G78" s="466">
        <v>0</v>
      </c>
      <c r="H78" s="466">
        <v>0</v>
      </c>
      <c r="I78" s="466">
        <v>0</v>
      </c>
      <c r="J78" s="466">
        <v>0</v>
      </c>
      <c r="K78" s="466">
        <v>0</v>
      </c>
      <c r="L78" s="466">
        <v>0</v>
      </c>
      <c r="M78" s="357">
        <v>0</v>
      </c>
      <c r="N78" s="39"/>
      <c r="O78" s="4"/>
    </row>
    <row r="79" spans="1:15" ht="18" customHeight="1" x14ac:dyDescent="0.2">
      <c r="A79" s="780" t="s">
        <v>299</v>
      </c>
      <c r="B79" s="432" t="s">
        <v>177</v>
      </c>
      <c r="C79" s="676">
        <v>32</v>
      </c>
      <c r="D79" s="370">
        <v>20</v>
      </c>
      <c r="E79" s="370">
        <v>2</v>
      </c>
      <c r="F79" s="370">
        <v>2</v>
      </c>
      <c r="G79" s="370">
        <v>10</v>
      </c>
      <c r="H79" s="370">
        <v>0</v>
      </c>
      <c r="I79" s="370">
        <v>10</v>
      </c>
      <c r="J79" s="370">
        <v>0</v>
      </c>
      <c r="K79" s="370">
        <v>0</v>
      </c>
      <c r="L79" s="370">
        <v>0</v>
      </c>
      <c r="M79" s="596">
        <v>0</v>
      </c>
      <c r="N79" s="39"/>
      <c r="O79" s="4"/>
    </row>
    <row r="80" spans="1:15" ht="18" customHeight="1" x14ac:dyDescent="0.2">
      <c r="A80" s="791"/>
      <c r="B80" s="460" t="s">
        <v>284</v>
      </c>
      <c r="C80" s="466">
        <v>39</v>
      </c>
      <c r="D80" s="466">
        <v>10</v>
      </c>
      <c r="E80" s="466">
        <v>16</v>
      </c>
      <c r="F80" s="466">
        <v>16</v>
      </c>
      <c r="G80" s="466">
        <v>13</v>
      </c>
      <c r="H80" s="466">
        <v>0</v>
      </c>
      <c r="I80" s="466">
        <v>13</v>
      </c>
      <c r="J80" s="466">
        <v>0</v>
      </c>
      <c r="K80" s="466">
        <v>0</v>
      </c>
      <c r="L80" s="466">
        <v>0</v>
      </c>
      <c r="M80" s="357">
        <v>0</v>
      </c>
      <c r="N80" s="39"/>
      <c r="O80" s="4"/>
    </row>
    <row r="81" spans="1:15" ht="18" customHeight="1" x14ac:dyDescent="0.2">
      <c r="A81" s="791"/>
      <c r="B81" s="460" t="s">
        <v>264</v>
      </c>
      <c r="C81" s="466" t="s">
        <v>451</v>
      </c>
      <c r="D81" s="466" t="s">
        <v>451</v>
      </c>
      <c r="E81" s="466" t="s">
        <v>451</v>
      </c>
      <c r="F81" s="466" t="s">
        <v>451</v>
      </c>
      <c r="G81" s="466" t="s">
        <v>451</v>
      </c>
      <c r="H81" s="466" t="s">
        <v>451</v>
      </c>
      <c r="I81" s="466" t="s">
        <v>451</v>
      </c>
      <c r="J81" s="466" t="s">
        <v>451</v>
      </c>
      <c r="K81" s="466" t="s">
        <v>451</v>
      </c>
      <c r="L81" s="466" t="s">
        <v>451</v>
      </c>
      <c r="M81" s="357" t="s">
        <v>451</v>
      </c>
      <c r="N81" s="39"/>
      <c r="O81" s="4"/>
    </row>
    <row r="82" spans="1:15" ht="18" customHeight="1" x14ac:dyDescent="0.2">
      <c r="A82" s="791"/>
      <c r="B82" s="460" t="s">
        <v>285</v>
      </c>
      <c r="C82" s="466"/>
      <c r="D82" s="466"/>
      <c r="E82" s="466"/>
      <c r="F82" s="466"/>
      <c r="G82" s="466"/>
      <c r="H82" s="466"/>
      <c r="I82" s="466"/>
      <c r="J82" s="466"/>
      <c r="K82" s="466"/>
      <c r="L82" s="466"/>
      <c r="M82" s="357"/>
      <c r="N82" s="39"/>
      <c r="O82" s="4"/>
    </row>
    <row r="83" spans="1:15" ht="18" customHeight="1" thickBot="1" x14ac:dyDescent="0.25">
      <c r="A83" s="792"/>
      <c r="B83" s="270" t="s">
        <v>89</v>
      </c>
      <c r="C83" s="670" t="s">
        <v>451</v>
      </c>
      <c r="D83" s="483" t="s">
        <v>451</v>
      </c>
      <c r="E83" s="483" t="s">
        <v>451</v>
      </c>
      <c r="F83" s="483" t="s">
        <v>451</v>
      </c>
      <c r="G83" s="483" t="s">
        <v>451</v>
      </c>
      <c r="H83" s="483" t="s">
        <v>451</v>
      </c>
      <c r="I83" s="483" t="s">
        <v>451</v>
      </c>
      <c r="J83" s="483" t="s">
        <v>451</v>
      </c>
      <c r="K83" s="483" t="s">
        <v>451</v>
      </c>
      <c r="L83" s="483" t="s">
        <v>451</v>
      </c>
      <c r="M83" s="672" t="s">
        <v>451</v>
      </c>
      <c r="N83" s="196"/>
      <c r="O83" s="4"/>
    </row>
    <row r="84" spans="1:15" ht="18" customHeight="1" x14ac:dyDescent="0.2">
      <c r="A84" s="780" t="s">
        <v>186</v>
      </c>
      <c r="B84" s="61" t="s">
        <v>203</v>
      </c>
      <c r="C84" s="621" t="s">
        <v>451</v>
      </c>
      <c r="D84" s="370" t="s">
        <v>451</v>
      </c>
      <c r="E84" s="370"/>
      <c r="F84" s="370"/>
      <c r="G84" s="370"/>
      <c r="H84" s="370"/>
      <c r="I84" s="370"/>
      <c r="J84" s="370"/>
      <c r="K84" s="370"/>
      <c r="L84" s="370"/>
      <c r="M84" s="596"/>
      <c r="N84" s="196"/>
      <c r="O84" s="4"/>
    </row>
    <row r="85" spans="1:15" ht="18" customHeight="1" x14ac:dyDescent="0.2">
      <c r="A85" s="781"/>
      <c r="B85" s="63" t="s">
        <v>204</v>
      </c>
      <c r="C85" s="468"/>
      <c r="D85" s="466"/>
      <c r="E85" s="466"/>
      <c r="F85" s="466"/>
      <c r="G85" s="466"/>
      <c r="H85" s="466"/>
      <c r="I85" s="466"/>
      <c r="J85" s="466"/>
      <c r="K85" s="466"/>
      <c r="L85" s="466"/>
      <c r="M85" s="357"/>
      <c r="N85" s="39"/>
      <c r="O85" s="4"/>
    </row>
    <row r="86" spans="1:15" ht="18" customHeight="1" x14ac:dyDescent="0.2">
      <c r="A86" s="781"/>
      <c r="B86" s="63" t="s">
        <v>205</v>
      </c>
      <c r="C86" s="468"/>
      <c r="D86" s="466"/>
      <c r="E86" s="466"/>
      <c r="F86" s="466"/>
      <c r="G86" s="466"/>
      <c r="H86" s="466"/>
      <c r="I86" s="466"/>
      <c r="J86" s="466"/>
      <c r="K86" s="466"/>
      <c r="L86" s="466"/>
      <c r="M86" s="357"/>
      <c r="N86" s="39"/>
      <c r="O86" s="4"/>
    </row>
    <row r="87" spans="1:15" ht="18" customHeight="1" x14ac:dyDescent="0.2">
      <c r="A87" s="781"/>
      <c r="B87" s="63" t="s">
        <v>206</v>
      </c>
      <c r="C87" s="468" t="s">
        <v>451</v>
      </c>
      <c r="D87" s="466" t="s">
        <v>451</v>
      </c>
      <c r="E87" s="466"/>
      <c r="F87" s="466"/>
      <c r="G87" s="466"/>
      <c r="H87" s="466"/>
      <c r="I87" s="466"/>
      <c r="J87" s="466"/>
      <c r="K87" s="466"/>
      <c r="L87" s="466"/>
      <c r="M87" s="357"/>
      <c r="N87" s="39"/>
      <c r="O87" s="4"/>
    </row>
    <row r="88" spans="1:15" ht="18" customHeight="1" x14ac:dyDescent="0.2">
      <c r="A88" s="781"/>
      <c r="B88" s="63" t="s">
        <v>207</v>
      </c>
      <c r="C88" s="468"/>
      <c r="D88" s="466"/>
      <c r="E88" s="466"/>
      <c r="F88" s="466"/>
      <c r="G88" s="466"/>
      <c r="H88" s="466"/>
      <c r="I88" s="466"/>
      <c r="J88" s="466"/>
      <c r="K88" s="466"/>
      <c r="L88" s="466"/>
      <c r="M88" s="357"/>
      <c r="N88" s="39"/>
      <c r="O88" s="4"/>
    </row>
    <row r="89" spans="1:15" ht="18" customHeight="1" x14ac:dyDescent="0.2">
      <c r="A89" s="781"/>
      <c r="B89" s="62" t="s">
        <v>183</v>
      </c>
      <c r="C89" s="468"/>
      <c r="D89" s="466"/>
      <c r="E89" s="466"/>
      <c r="F89" s="466"/>
      <c r="G89" s="466"/>
      <c r="H89" s="466"/>
      <c r="I89" s="466"/>
      <c r="J89" s="466"/>
      <c r="K89" s="466"/>
      <c r="L89" s="466"/>
      <c r="M89" s="357"/>
      <c r="N89" s="39"/>
      <c r="O89" s="4"/>
    </row>
    <row r="90" spans="1:15" ht="18" customHeight="1" x14ac:dyDescent="0.2">
      <c r="A90" s="781"/>
      <c r="B90" s="60" t="s">
        <v>184</v>
      </c>
      <c r="C90" s="597"/>
      <c r="D90" s="599"/>
      <c r="E90" s="597"/>
      <c r="F90" s="597"/>
      <c r="G90" s="597"/>
      <c r="H90" s="597"/>
      <c r="I90" s="597"/>
      <c r="J90" s="597"/>
      <c r="K90" s="597"/>
      <c r="L90" s="536"/>
      <c r="M90" s="666"/>
      <c r="N90" s="39"/>
      <c r="O90" s="4"/>
    </row>
    <row r="91" spans="1:15" ht="18" customHeight="1" x14ac:dyDescent="0.2">
      <c r="A91" s="782"/>
      <c r="B91" s="60" t="s">
        <v>208</v>
      </c>
      <c r="C91" s="468"/>
      <c r="D91" s="466"/>
      <c r="E91" s="466"/>
      <c r="F91" s="466"/>
      <c r="G91" s="466"/>
      <c r="H91" s="466"/>
      <c r="I91" s="466"/>
      <c r="J91" s="466"/>
      <c r="K91" s="466"/>
      <c r="L91" s="466"/>
      <c r="M91" s="357"/>
      <c r="N91" s="39"/>
      <c r="O91" s="4"/>
    </row>
    <row r="92" spans="1:15" ht="18" customHeight="1" thickBot="1" x14ac:dyDescent="0.25">
      <c r="A92" s="782"/>
      <c r="B92" s="60" t="s">
        <v>89</v>
      </c>
      <c r="C92" s="658">
        <v>7</v>
      </c>
      <c r="D92" s="677">
        <v>7</v>
      </c>
      <c r="E92" s="677">
        <v>0</v>
      </c>
      <c r="F92" s="677">
        <v>0</v>
      </c>
      <c r="G92" s="677">
        <v>0</v>
      </c>
      <c r="H92" s="677">
        <v>0</v>
      </c>
      <c r="I92" s="677">
        <v>0</v>
      </c>
      <c r="J92" s="677">
        <v>0</v>
      </c>
      <c r="K92" s="677">
        <v>0</v>
      </c>
      <c r="L92" s="677">
        <v>0</v>
      </c>
      <c r="M92" s="678">
        <v>0</v>
      </c>
      <c r="N92" s="196"/>
      <c r="O92" s="4"/>
    </row>
    <row r="93" spans="1:15" s="493" customFormat="1" ht="18" customHeight="1" x14ac:dyDescent="0.2">
      <c r="A93" s="889" t="s">
        <v>187</v>
      </c>
      <c r="B93" s="464" t="s">
        <v>326</v>
      </c>
      <c r="C93" s="621">
        <v>8</v>
      </c>
      <c r="D93" s="679">
        <v>2</v>
      </c>
      <c r="E93" s="679">
        <v>0</v>
      </c>
      <c r="F93" s="679">
        <v>0</v>
      </c>
      <c r="G93" s="679">
        <v>6</v>
      </c>
      <c r="H93" s="679">
        <v>0</v>
      </c>
      <c r="I93" s="679">
        <v>5</v>
      </c>
      <c r="J93" s="679">
        <v>1</v>
      </c>
      <c r="K93" s="679">
        <v>0</v>
      </c>
      <c r="L93" s="679">
        <v>0</v>
      </c>
      <c r="M93" s="680">
        <v>0</v>
      </c>
      <c r="N93" s="38"/>
      <c r="O93" s="205"/>
    </row>
    <row r="94" spans="1:15" ht="18" customHeight="1" thickBot="1" x14ac:dyDescent="0.25">
      <c r="A94" s="890"/>
      <c r="B94" s="270" t="s">
        <v>89</v>
      </c>
      <c r="C94" s="443">
        <v>8</v>
      </c>
      <c r="D94" s="459">
        <v>2</v>
      </c>
      <c r="E94" s="459">
        <v>0</v>
      </c>
      <c r="F94" s="459">
        <v>0</v>
      </c>
      <c r="G94" s="459">
        <v>6</v>
      </c>
      <c r="H94" s="459">
        <v>0</v>
      </c>
      <c r="I94" s="459">
        <v>5</v>
      </c>
      <c r="J94" s="459">
        <v>1</v>
      </c>
      <c r="K94" s="459">
        <v>0</v>
      </c>
      <c r="L94" s="459">
        <v>0</v>
      </c>
      <c r="M94" s="444">
        <v>0</v>
      </c>
      <c r="N94" s="39"/>
      <c r="O94" s="4"/>
    </row>
    <row r="95" spans="1:15" ht="16.2" x14ac:dyDescent="0.2">
      <c r="A95" s="237" t="s">
        <v>478</v>
      </c>
      <c r="B95" s="32"/>
      <c r="C95" s="35"/>
      <c r="D95" s="36"/>
      <c r="E95" s="35"/>
      <c r="F95" s="35"/>
      <c r="G95" s="35"/>
      <c r="H95" s="35"/>
      <c r="I95" s="35"/>
      <c r="J95" s="35"/>
      <c r="K95" s="35"/>
      <c r="L95" s="35"/>
      <c r="M95" s="35"/>
      <c r="N95" s="39"/>
      <c r="O95" s="4"/>
    </row>
    <row r="96" spans="1:15" ht="16.2" x14ac:dyDescent="0.2">
      <c r="A96" s="237"/>
      <c r="B96" s="239"/>
      <c r="C96" s="35"/>
      <c r="D96" s="36"/>
      <c r="E96" s="35"/>
      <c r="F96" s="35"/>
      <c r="G96" s="35"/>
      <c r="H96" s="35"/>
      <c r="I96" s="35"/>
      <c r="J96" s="35"/>
      <c r="K96" s="35"/>
      <c r="L96" s="35"/>
      <c r="M96" s="35"/>
      <c r="N96" s="39"/>
      <c r="O96" s="4"/>
    </row>
    <row r="97" spans="1:15" ht="30" customHeight="1" x14ac:dyDescent="0.2">
      <c r="A97" s="34"/>
      <c r="B97" s="32"/>
      <c r="C97" s="35"/>
      <c r="D97" s="36"/>
      <c r="E97" s="35"/>
      <c r="F97" s="35"/>
      <c r="G97" s="35"/>
      <c r="H97" s="35"/>
      <c r="I97" s="35"/>
      <c r="J97" s="35"/>
      <c r="K97" s="35"/>
      <c r="L97" s="35"/>
      <c r="M97" s="35"/>
      <c r="N97" s="39"/>
      <c r="O97" s="4"/>
    </row>
    <row r="98" spans="1:15" ht="30" customHeight="1" x14ac:dyDescent="0.2">
      <c r="A98" s="34"/>
      <c r="B98" s="32"/>
      <c r="C98" s="35"/>
      <c r="D98" s="36"/>
      <c r="E98" s="35"/>
      <c r="F98" s="35"/>
      <c r="G98" s="35"/>
      <c r="H98" s="35"/>
      <c r="I98" s="35"/>
      <c r="J98" s="35"/>
      <c r="K98" s="35"/>
      <c r="L98" s="35"/>
      <c r="M98" s="35"/>
      <c r="N98" s="39"/>
      <c r="O98" s="4"/>
    </row>
    <row r="99" spans="1:15" ht="30" customHeight="1" x14ac:dyDescent="0.2">
      <c r="A99" s="34"/>
      <c r="B99" s="32"/>
      <c r="C99" s="35"/>
      <c r="D99" s="36"/>
      <c r="E99" s="35"/>
      <c r="F99" s="35"/>
      <c r="G99" s="35"/>
      <c r="H99" s="35"/>
      <c r="I99" s="35"/>
      <c r="J99" s="35"/>
      <c r="K99" s="35"/>
      <c r="L99" s="35"/>
      <c r="M99" s="35"/>
      <c r="N99" s="39"/>
      <c r="O99" s="4"/>
    </row>
    <row r="100" spans="1:15" ht="30" customHeight="1" x14ac:dyDescent="0.2">
      <c r="A100" s="34"/>
      <c r="B100" s="32"/>
      <c r="C100" s="35"/>
      <c r="D100" s="36"/>
      <c r="E100" s="35"/>
      <c r="F100" s="35"/>
      <c r="G100" s="35"/>
      <c r="H100" s="35"/>
      <c r="I100" s="35"/>
      <c r="J100" s="35"/>
      <c r="K100" s="35"/>
      <c r="L100" s="35"/>
      <c r="M100" s="35"/>
      <c r="N100" s="39"/>
      <c r="O100" s="4"/>
    </row>
    <row r="101" spans="1:15" ht="30" customHeight="1" x14ac:dyDescent="0.2">
      <c r="A101" s="34"/>
      <c r="B101" s="32"/>
      <c r="C101" s="35"/>
      <c r="D101" s="36"/>
      <c r="E101" s="35"/>
      <c r="F101" s="35"/>
      <c r="G101" s="35"/>
      <c r="H101" s="35"/>
      <c r="I101" s="35"/>
      <c r="J101" s="35"/>
      <c r="K101" s="35"/>
      <c r="L101" s="35"/>
      <c r="M101" s="35"/>
      <c r="N101" s="39"/>
      <c r="O101" s="4"/>
    </row>
    <row r="102" spans="1:15" ht="30" customHeight="1" x14ac:dyDescent="0.2">
      <c r="A102" s="34"/>
      <c r="B102" s="32"/>
      <c r="C102" s="35"/>
      <c r="D102" s="36"/>
      <c r="E102" s="35"/>
      <c r="F102" s="35"/>
      <c r="G102" s="35"/>
      <c r="H102" s="35"/>
      <c r="I102" s="35"/>
      <c r="J102" s="35"/>
      <c r="K102" s="35"/>
      <c r="L102" s="35"/>
      <c r="M102" s="35"/>
      <c r="N102" s="39"/>
      <c r="O102" s="4"/>
    </row>
    <row r="103" spans="1:15" ht="30" customHeight="1" x14ac:dyDescent="0.2">
      <c r="A103" s="34"/>
      <c r="B103" s="32"/>
      <c r="C103" s="35"/>
      <c r="D103" s="36"/>
      <c r="E103" s="35"/>
      <c r="F103" s="35"/>
      <c r="G103" s="35"/>
      <c r="H103" s="35"/>
      <c r="I103" s="35"/>
      <c r="J103" s="35"/>
      <c r="K103" s="35"/>
      <c r="L103" s="35"/>
      <c r="M103" s="35"/>
      <c r="N103" s="39"/>
      <c r="O103" s="4"/>
    </row>
    <row r="104" spans="1:15" ht="30" customHeight="1" x14ac:dyDescent="0.2">
      <c r="A104" s="34"/>
      <c r="B104" s="32"/>
      <c r="C104" s="35"/>
      <c r="D104" s="36"/>
      <c r="E104" s="35"/>
      <c r="F104" s="35"/>
      <c r="G104" s="35"/>
      <c r="H104" s="35"/>
      <c r="I104" s="35"/>
      <c r="J104" s="35"/>
      <c r="K104" s="35"/>
      <c r="L104" s="35"/>
      <c r="M104" s="35"/>
      <c r="N104" s="39"/>
      <c r="O104" s="4"/>
    </row>
    <row r="105" spans="1:15" ht="30" customHeight="1" x14ac:dyDescent="0.2">
      <c r="A105" s="34"/>
      <c r="B105" s="32"/>
      <c r="C105" s="35"/>
      <c r="D105" s="36"/>
      <c r="E105" s="35"/>
      <c r="F105" s="35"/>
      <c r="G105" s="35"/>
      <c r="H105" s="35"/>
      <c r="I105" s="35"/>
      <c r="J105" s="35"/>
      <c r="K105" s="35"/>
      <c r="L105" s="35"/>
      <c r="M105" s="35"/>
      <c r="N105" s="39"/>
      <c r="O105" s="4"/>
    </row>
    <row r="106" spans="1:15" ht="30" customHeight="1" x14ac:dyDescent="0.2">
      <c r="A106" s="34"/>
      <c r="B106" s="32"/>
      <c r="C106" s="35"/>
      <c r="D106" s="36"/>
      <c r="E106" s="35"/>
      <c r="F106" s="35"/>
      <c r="G106" s="35"/>
      <c r="H106" s="35"/>
      <c r="I106" s="35"/>
      <c r="J106" s="35"/>
      <c r="K106" s="35"/>
      <c r="L106" s="35"/>
      <c r="M106" s="35"/>
      <c r="N106" s="39"/>
      <c r="O106" s="4"/>
    </row>
    <row r="107" spans="1:15" ht="30" customHeight="1" x14ac:dyDescent="0.2">
      <c r="A107" s="34"/>
      <c r="B107" s="32"/>
      <c r="C107" s="35"/>
      <c r="D107" s="36"/>
      <c r="E107" s="35"/>
      <c r="F107" s="35"/>
      <c r="G107" s="35"/>
      <c r="H107" s="35"/>
      <c r="I107" s="35"/>
      <c r="J107" s="35"/>
      <c r="K107" s="35"/>
      <c r="L107" s="35"/>
      <c r="M107" s="35"/>
      <c r="N107" s="39"/>
      <c r="O107" s="4"/>
    </row>
    <row r="108" spans="1:15" ht="30" customHeight="1" x14ac:dyDescent="0.2">
      <c r="A108" s="34"/>
      <c r="B108" s="32"/>
      <c r="C108" s="35"/>
      <c r="D108" s="36"/>
      <c r="E108" s="35"/>
      <c r="F108" s="35"/>
      <c r="G108" s="35"/>
      <c r="H108" s="35"/>
      <c r="I108" s="35"/>
      <c r="J108" s="35"/>
      <c r="K108" s="35"/>
      <c r="L108" s="35"/>
      <c r="M108" s="35"/>
      <c r="N108" s="39"/>
      <c r="O108" s="4"/>
    </row>
    <row r="109" spans="1:15" ht="30" customHeight="1" x14ac:dyDescent="0.2">
      <c r="A109" s="34"/>
      <c r="B109" s="32"/>
      <c r="C109" s="35"/>
      <c r="D109" s="36"/>
      <c r="E109" s="35"/>
      <c r="F109" s="35"/>
      <c r="G109" s="35"/>
      <c r="H109" s="35"/>
      <c r="I109" s="35"/>
      <c r="J109" s="35"/>
      <c r="K109" s="35"/>
      <c r="L109" s="35"/>
      <c r="M109" s="35"/>
      <c r="N109" s="39"/>
      <c r="O109" s="4"/>
    </row>
    <row r="110" spans="1:15" ht="30" customHeight="1" x14ac:dyDescent="0.2">
      <c r="A110" s="34"/>
      <c r="B110" s="32"/>
      <c r="C110" s="35"/>
      <c r="D110" s="36"/>
      <c r="E110" s="35"/>
      <c r="F110" s="35"/>
      <c r="G110" s="35"/>
      <c r="H110" s="35"/>
      <c r="I110" s="35"/>
      <c r="J110" s="35"/>
      <c r="K110" s="35"/>
      <c r="L110" s="35"/>
      <c r="M110" s="35"/>
      <c r="N110" s="39"/>
      <c r="O110" s="4"/>
    </row>
    <row r="111" spans="1:15" ht="30" customHeight="1" x14ac:dyDescent="0.2">
      <c r="A111" s="34"/>
      <c r="B111" s="32"/>
      <c r="C111" s="35"/>
      <c r="D111" s="36"/>
      <c r="E111" s="35"/>
      <c r="F111" s="35"/>
      <c r="G111" s="35"/>
      <c r="H111" s="35"/>
      <c r="I111" s="35"/>
      <c r="J111" s="35"/>
      <c r="K111" s="35"/>
      <c r="L111" s="35"/>
      <c r="M111" s="35"/>
      <c r="N111" s="39"/>
      <c r="O111" s="4"/>
    </row>
    <row r="112" spans="1:15" ht="30" customHeight="1" x14ac:dyDescent="0.2">
      <c r="A112" s="34"/>
      <c r="B112" s="32"/>
      <c r="C112" s="35"/>
      <c r="D112" s="36"/>
      <c r="E112" s="35"/>
      <c r="F112" s="35"/>
      <c r="G112" s="35"/>
      <c r="H112" s="35"/>
      <c r="I112" s="35"/>
      <c r="J112" s="35"/>
      <c r="K112" s="35"/>
      <c r="L112" s="35"/>
      <c r="M112" s="35"/>
      <c r="N112" s="39"/>
      <c r="O112" s="4"/>
    </row>
    <row r="113" spans="1:15" ht="30" customHeight="1" x14ac:dyDescent="0.2">
      <c r="A113" s="34"/>
      <c r="B113" s="32"/>
      <c r="C113" s="35"/>
      <c r="D113" s="36"/>
      <c r="E113" s="35"/>
      <c r="F113" s="35"/>
      <c r="G113" s="35"/>
      <c r="H113" s="35"/>
      <c r="I113" s="35"/>
      <c r="J113" s="35"/>
      <c r="K113" s="35"/>
      <c r="L113" s="35"/>
      <c r="M113" s="35"/>
      <c r="N113" s="4"/>
      <c r="O113" s="4"/>
    </row>
    <row r="114" spans="1:15" ht="30" customHeight="1" x14ac:dyDescent="0.2">
      <c r="A114" s="34"/>
      <c r="B114" s="32"/>
      <c r="C114" s="35"/>
      <c r="D114" s="36"/>
      <c r="E114" s="35"/>
      <c r="F114" s="35"/>
      <c r="G114" s="35"/>
      <c r="H114" s="35"/>
      <c r="I114" s="35"/>
      <c r="J114" s="35"/>
      <c r="K114" s="35"/>
      <c r="L114" s="35"/>
      <c r="M114" s="35"/>
      <c r="N114" s="4"/>
      <c r="O114" s="4"/>
    </row>
    <row r="115" spans="1:15" ht="30" customHeight="1" x14ac:dyDescent="0.2">
      <c r="A115" s="34"/>
      <c r="B115" s="32"/>
      <c r="C115" s="35"/>
      <c r="D115" s="36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5" ht="16.2" x14ac:dyDescent="0.2">
      <c r="A116" s="34"/>
      <c r="B116" s="32"/>
      <c r="C116" s="35"/>
      <c r="D116" s="36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5" ht="16.2" x14ac:dyDescent="0.2">
      <c r="A117" s="34"/>
      <c r="B117" s="32"/>
      <c r="C117" s="35"/>
      <c r="D117" s="36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5" x14ac:dyDescent="0.2">
      <c r="A118" s="4" t="s">
        <v>81</v>
      </c>
      <c r="B118" s="18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5" x14ac:dyDescent="0.2">
      <c r="A119" s="4" t="s">
        <v>82</v>
      </c>
      <c r="B119" s="18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5" x14ac:dyDescent="0.2">
      <c r="A120" s="2"/>
      <c r="B120" s="18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5" x14ac:dyDescent="0.2">
      <c r="A121" s="2"/>
      <c r="B121" s="18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5" x14ac:dyDescent="0.2">
      <c r="A122" s="2"/>
      <c r="B122" s="18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5" x14ac:dyDescent="0.2">
      <c r="A123" s="2"/>
      <c r="B123" s="18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5" x14ac:dyDescent="0.2">
      <c r="A124" s="2"/>
      <c r="B124" s="18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5" x14ac:dyDescent="0.2">
      <c r="A125" s="2"/>
      <c r="B125" s="18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5" x14ac:dyDescent="0.2">
      <c r="A126" s="2"/>
      <c r="B126" s="18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5" x14ac:dyDescent="0.2">
      <c r="A127" s="2"/>
      <c r="B127" s="18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5" x14ac:dyDescent="0.2">
      <c r="A128" s="2"/>
      <c r="B128" s="18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x14ac:dyDescent="0.2">
      <c r="A129" s="2"/>
      <c r="B129" s="18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x14ac:dyDescent="0.2">
      <c r="A130" s="2"/>
      <c r="B130" s="18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x14ac:dyDescent="0.2">
      <c r="A131" s="2"/>
      <c r="B131" s="18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x14ac:dyDescent="0.2">
      <c r="A132" s="2"/>
      <c r="B132" s="18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x14ac:dyDescent="0.2">
      <c r="A133" s="2"/>
      <c r="B133" s="18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x14ac:dyDescent="0.2">
      <c r="A134" s="2"/>
      <c r="B134" s="18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x14ac:dyDescent="0.2">
      <c r="A135" s="2"/>
      <c r="B135" s="18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x14ac:dyDescent="0.2">
      <c r="A136" s="2"/>
      <c r="B136" s="18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x14ac:dyDescent="0.2">
      <c r="A137" s="2"/>
      <c r="B137" s="18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x14ac:dyDescent="0.2">
      <c r="A138" s="2"/>
      <c r="B138" s="18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x14ac:dyDescent="0.2">
      <c r="A139" s="2"/>
      <c r="B139" s="18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x14ac:dyDescent="0.2">
      <c r="A140" s="2"/>
      <c r="B140" s="18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x14ac:dyDescent="0.2">
      <c r="A141" s="2"/>
      <c r="B141" s="18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x14ac:dyDescent="0.2">
      <c r="A142" s="2"/>
      <c r="B142" s="18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x14ac:dyDescent="0.2">
      <c r="A143" s="2"/>
      <c r="B143" s="18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x14ac:dyDescent="0.2">
      <c r="A144" s="2"/>
      <c r="B144" s="18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x14ac:dyDescent="0.2">
      <c r="A145" s="2"/>
      <c r="B145" s="18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x14ac:dyDescent="0.2">
      <c r="A146" s="2"/>
      <c r="B146" s="18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x14ac:dyDescent="0.2">
      <c r="A147" s="2"/>
      <c r="B147" s="18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x14ac:dyDescent="0.2">
      <c r="A148" s="2"/>
      <c r="B148" s="18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x14ac:dyDescent="0.2">
      <c r="A149" s="2"/>
      <c r="B149" s="18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x14ac:dyDescent="0.2">
      <c r="A150" s="2"/>
      <c r="B150" s="18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x14ac:dyDescent="0.2">
      <c r="A151" s="2"/>
      <c r="B151" s="18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x14ac:dyDescent="0.2">
      <c r="A152" s="2"/>
      <c r="B152" s="18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x14ac:dyDescent="0.2">
      <c r="A153" s="2"/>
      <c r="B153" s="18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x14ac:dyDescent="0.2">
      <c r="A154" s="2"/>
      <c r="B154" s="18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x14ac:dyDescent="0.2">
      <c r="A155" s="2"/>
      <c r="B155" s="18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x14ac:dyDescent="0.2">
      <c r="A156" s="2"/>
      <c r="B156" s="18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x14ac:dyDescent="0.2">
      <c r="A157" s="2"/>
      <c r="B157" s="18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x14ac:dyDescent="0.2">
      <c r="A158" s="2"/>
      <c r="B158" s="18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x14ac:dyDescent="0.2">
      <c r="A159" s="2"/>
      <c r="B159" s="18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</sheetData>
  <mergeCells count="27">
    <mergeCell ref="A33:A34"/>
    <mergeCell ref="A2:A10"/>
    <mergeCell ref="A11:B11"/>
    <mergeCell ref="A12:B12"/>
    <mergeCell ref="A13:B13"/>
    <mergeCell ref="A14:B14"/>
    <mergeCell ref="A15:A21"/>
    <mergeCell ref="A22:A24"/>
    <mergeCell ref="A25:A28"/>
    <mergeCell ref="A29:A32"/>
    <mergeCell ref="A74:A78"/>
    <mergeCell ref="A79:A83"/>
    <mergeCell ref="A84:A92"/>
    <mergeCell ref="A93:A94"/>
    <mergeCell ref="A35:A38"/>
    <mergeCell ref="A39:A47"/>
    <mergeCell ref="A48:A57"/>
    <mergeCell ref="A58:A61"/>
    <mergeCell ref="A62:A65"/>
    <mergeCell ref="A66:A73"/>
    <mergeCell ref="H6:M7"/>
    <mergeCell ref="H8:H9"/>
    <mergeCell ref="I8:I9"/>
    <mergeCell ref="J8:J9"/>
    <mergeCell ref="K8:K9"/>
    <mergeCell ref="L8:L9"/>
    <mergeCell ref="M8:M9"/>
  </mergeCells>
  <phoneticPr fontId="5"/>
  <printOptions horizontalCentered="1"/>
  <pageMargins left="0.59055118110236227" right="0.59055118110236227" top="0.59055118110236227" bottom="0.39370078740157483" header="0.31496062992125984" footer="0.51181102362204722"/>
  <pageSetup paperSize="9" scale="75" firstPageNumber="69" fitToHeight="2" pageOrder="overThenDown" orientation="portrait" r:id="rId1"/>
  <headerFooter scaleWithDoc="0">
    <oddFooter>&amp;C&amp;"ＭＳ ゴシック,標準"&amp;18- &amp;P -</oddFooter>
  </headerFooter>
  <rowBreaks count="1" manualBreakCount="1">
    <brk id="5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Ⅲ麦の部</vt:lpstr>
      <vt:lpstr>小麦生産①</vt:lpstr>
      <vt:lpstr>大麦生産①</vt:lpstr>
      <vt:lpstr>小麦栽培②</vt:lpstr>
      <vt:lpstr>大麦栽培②</vt:lpstr>
      <vt:lpstr>検査結果③</vt:lpstr>
      <vt:lpstr>麦わら処理状況（大小麦）④</vt:lpstr>
      <vt:lpstr>排水対策（大小麦）⑤</vt:lpstr>
      <vt:lpstr>麦団地状況⑥</vt:lpstr>
      <vt:lpstr>輪作体系別面積（大小麦）⑦</vt:lpstr>
      <vt:lpstr>Ⅲ麦の部!Print_Area</vt:lpstr>
      <vt:lpstr>検査結果③!Print_Area</vt:lpstr>
      <vt:lpstr>小麦栽培②!Print_Area</vt:lpstr>
      <vt:lpstr>小麦生産①!Print_Area</vt:lpstr>
      <vt:lpstr>大麦栽培②!Print_Area</vt:lpstr>
      <vt:lpstr>大麦生産①!Print_Area</vt:lpstr>
      <vt:lpstr>'排水対策（大小麦）⑤'!Print_Area</vt:lpstr>
      <vt:lpstr>'麦わら処理状況（大小麦）④'!Print_Area</vt:lpstr>
      <vt:lpstr>麦団地状況⑥!Print_Area</vt:lpstr>
      <vt:lpstr>'輪作体系別面積（大小麦）⑦'!Print_Area</vt:lpstr>
      <vt:lpstr>小麦栽培②!Print_Titles</vt:lpstr>
      <vt:lpstr>小麦生産①!Print_Titles</vt:lpstr>
      <vt:lpstr>大麦栽培②!Print_Titles</vt:lpstr>
      <vt:lpstr>大麦生産①!Print_Titles</vt:lpstr>
      <vt:lpstr>'排水対策（大小麦）⑤'!Print_Titles</vt:lpstr>
      <vt:lpstr>'麦わら処理状況（大小麦）④'!Print_Titles</vt:lpstr>
      <vt:lpstr>麦団地状況⑥!Print_Titles</vt:lpstr>
      <vt:lpstr>'輪作体系別面積（大小麦）⑦'!Print_Titles</vt:lpstr>
    </vt:vector>
  </TitlesOfParts>
  <Company>園芸蚕糸課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</dc:creator>
  <cp:lastModifiedBy>廣瀬 允康</cp:lastModifiedBy>
  <cp:lastPrinted>2019-11-19T04:51:54Z</cp:lastPrinted>
  <dcterms:created xsi:type="dcterms:W3CDTF">1998-02-19T23:46:41Z</dcterms:created>
  <dcterms:modified xsi:type="dcterms:W3CDTF">2019-11-19T06:06:07Z</dcterms:modified>
</cp:coreProperties>
</file>