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entre\ONDANKA--ASSESS\●19　福島議定書事業【学校版】\R3\07.HP掲載\"/>
    </mc:Choice>
  </mc:AlternateContent>
  <bookViews>
    <workbookView xWindow="-3816" yWindow="2148" windowWidth="18312" windowHeight="6000" tabRatio="838"/>
  </bookViews>
  <sheets>
    <sheet name="①【申込書】 〆８月３１日" sheetId="2" r:id="rId1"/>
    <sheet name="①記入例" sheetId="10" r:id="rId2"/>
    <sheet name="②【福島議定書】（仮印刷用）" sheetId="1" r:id="rId3"/>
    <sheet name="②サンプル" sheetId="12" r:id="rId4"/>
    <sheet name="③【報告書】 〆１１月２６日" sheetId="4" r:id="rId5"/>
    <sheet name="③記入例" sheetId="11" r:id="rId6"/>
  </sheets>
  <definedNames>
    <definedName name="_xlnm.Print_Area" localSheetId="0">'①【申込書】 〆８月３１日'!$B$2:$I$37</definedName>
    <definedName name="_xlnm.Print_Area" localSheetId="1">①記入例!$B$2:$G$36</definedName>
    <definedName name="_xlnm.Print_Area" localSheetId="2">'②【福島議定書】（仮印刷用）'!$B$2:$L$16</definedName>
    <definedName name="_xlnm.Print_Area" localSheetId="3">②サンプル!$B$2:$L$16</definedName>
    <definedName name="_xlnm.Print_Area" localSheetId="4">'③【報告書】 〆１１月２６日'!$1:$76</definedName>
    <definedName name="_xlnm.Print_Area" localSheetId="5">③記入例!$1:$75</definedName>
  </definedNames>
  <calcPr calcId="162913"/>
</workbook>
</file>

<file path=xl/calcChain.xml><?xml version="1.0" encoding="utf-8"?>
<calcChain xmlns="http://schemas.openxmlformats.org/spreadsheetml/2006/main">
  <c r="H8" i="1" l="1"/>
  <c r="H15" i="1"/>
  <c r="D15" i="1" l="1"/>
  <c r="E51" i="11" l="1"/>
  <c r="E51" i="4"/>
  <c r="E11" i="4" l="1"/>
  <c r="E49" i="11" l="1"/>
  <c r="E48" i="11"/>
  <c r="E50" i="11" s="1"/>
  <c r="E47" i="11"/>
  <c r="E47" i="4"/>
  <c r="E52" i="11" l="1"/>
  <c r="E17" i="11"/>
  <c r="E18" i="11" s="1"/>
  <c r="E40" i="11"/>
  <c r="E41" i="11" s="1"/>
  <c r="E31" i="11"/>
  <c r="E32" i="11" s="1"/>
  <c r="E24" i="11"/>
  <c r="E17" i="4"/>
  <c r="E18" i="4" s="1"/>
  <c r="E9" i="4"/>
  <c r="E42" i="11" l="1"/>
  <c r="E33" i="11"/>
  <c r="E34" i="11" s="1"/>
  <c r="E25" i="11"/>
  <c r="E10" i="4"/>
  <c r="E44" i="11" l="1"/>
  <c r="E43" i="11"/>
  <c r="E35" i="11"/>
  <c r="E24" i="4"/>
  <c r="E25" i="4" l="1"/>
  <c r="E48" i="4" s="1"/>
  <c r="E40" i="4"/>
  <c r="E41" i="4" s="1"/>
  <c r="E31" i="4"/>
  <c r="E32" i="4" s="1"/>
  <c r="E49" i="4" l="1"/>
  <c r="E50" i="4" s="1"/>
  <c r="E52" i="4" s="1"/>
  <c r="E42" i="4"/>
  <c r="E33" i="4"/>
  <c r="E43" i="4" l="1"/>
  <c r="E44" i="4"/>
  <c r="E35" i="4"/>
  <c r="E34" i="4"/>
</calcChain>
</file>

<file path=xl/sharedStrings.xml><?xml version="1.0" encoding="utf-8"?>
<sst xmlns="http://schemas.openxmlformats.org/spreadsheetml/2006/main" count="416" uniqueCount="175">
  <si>
    <t>締結日</t>
    <rPh sb="0" eb="2">
      <t>テイケツ</t>
    </rPh>
    <rPh sb="2" eb="3">
      <t>ビ</t>
    </rPh>
    <phoneticPr fontId="1"/>
  </si>
  <si>
    <t>園・学校名</t>
    <rPh sb="0" eb="1">
      <t>エン</t>
    </rPh>
    <rPh sb="2" eb="5">
      <t>ガッコウメイ</t>
    </rPh>
    <phoneticPr fontId="1"/>
  </si>
  <si>
    <t>学校名</t>
    <rPh sb="0" eb="2">
      <t>ガッコウ</t>
    </rPh>
    <rPh sb="2" eb="3">
      <t>メイ</t>
    </rPh>
    <phoneticPr fontId="1"/>
  </si>
  <si>
    <t>学校長名</t>
    <rPh sb="0" eb="3">
      <t>ガッコウチョウ</t>
    </rPh>
    <rPh sb="3" eb="4">
      <t>メイ</t>
    </rPh>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</si>
  <si>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</si>
  <si>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</si>
  <si>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</si>
  <si>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</si>
  <si>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</si>
  <si>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</si>
  <si>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</si>
  <si>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メールアドレス</t>
    <phoneticPr fontId="1"/>
  </si>
  <si>
    <t>合   計</t>
    <rPh sb="0" eb="1">
      <t>ア</t>
    </rPh>
    <rPh sb="4" eb="5">
      <t>ケイ</t>
    </rPh>
    <phoneticPr fontId="1"/>
  </si>
  <si>
    <t>削減割合</t>
    <rPh sb="0" eb="2">
      <t>サクゲン</t>
    </rPh>
    <rPh sb="2" eb="4">
      <t>ワリアイ</t>
    </rPh>
    <phoneticPr fontId="1"/>
  </si>
  <si>
    <t>年</t>
    <rPh sb="0" eb="1">
      <t>ネン</t>
    </rPh>
    <phoneticPr fontId="1"/>
  </si>
  <si>
    <t>％</t>
    <phoneticPr fontId="1"/>
  </si>
  <si>
    <t>人</t>
    <rPh sb="0" eb="1">
      <t>ヒト</t>
    </rPh>
    <phoneticPr fontId="1"/>
  </si>
  <si>
    <t>職員数</t>
    <rPh sb="0" eb="3">
      <t>ショクインスウ</t>
    </rPh>
    <phoneticPr fontId="1"/>
  </si>
  <si>
    <t>生徒数</t>
    <rPh sb="0" eb="3">
      <t>セイトスウ</t>
    </rPh>
    <phoneticPr fontId="1"/>
  </si>
  <si>
    <t>　９月</t>
    <rPh sb="2" eb="3">
      <t>ガツ</t>
    </rPh>
    <phoneticPr fontId="1"/>
  </si>
  <si>
    <t>１０月</t>
    <rPh sb="2" eb="3">
      <t>ガツ</t>
    </rPh>
    <phoneticPr fontId="1"/>
  </si>
  <si>
    <t>可</t>
    <rPh sb="0" eb="1">
      <t>カ</t>
    </rPh>
    <phoneticPr fontId="1"/>
  </si>
  <si>
    <t>福島市杉妻町２－１６</t>
    <rPh sb="0" eb="3">
      <t>フクシマシ</t>
    </rPh>
    <rPh sb="3" eb="6">
      <t>スギツマチョウ</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</si>
  <si>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</si>
  <si>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</si>
  <si>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</si>
  <si>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</si>
  <si>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</si>
  <si>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</si>
  <si>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</si>
  <si>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</si>
  <si>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</si>
  <si>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</si>
  <si>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</si>
  <si>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</si>
  <si>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選択してください。</t>
    <rPh sb="0" eb="2">
      <t>センタク</t>
    </rPh>
    <phoneticPr fontId="1"/>
  </si>
  <si>
    <t>入力方法・留意点</t>
    <rPh sb="0" eb="2">
      <t>ニュウリョク</t>
    </rPh>
    <rPh sb="2" eb="4">
      <t>ホウホウ</t>
    </rPh>
    <rPh sb="5" eb="8">
      <t>リュウイテン</t>
    </rPh>
    <phoneticPr fontId="1"/>
  </si>
  <si>
    <t>セル右の▼をクリックし、リストから選択してください。</t>
    <rPh sb="2" eb="3">
      <t>ミギ</t>
    </rPh>
    <rPh sb="17" eb="19">
      <t>センタク</t>
    </rPh>
    <phoneticPr fontId="1"/>
  </si>
  <si>
    <t>枚</t>
    <rPh sb="0" eb="1">
      <t>マイ</t>
    </rPh>
    <phoneticPr fontId="1"/>
  </si>
  <si>
    <t>９月</t>
    <rPh sb="1" eb="2">
      <t>ガツ</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</si>
  <si>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</si>
  <si>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</si>
  <si>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★電気使用削減量</t>
    <rPh sb="1" eb="3">
      <t>デンキ</t>
    </rPh>
    <rPh sb="3" eb="5">
      <t>シヨウ</t>
    </rPh>
    <rPh sb="5" eb="8">
      <t>サクゲンリョウ</t>
    </rPh>
    <phoneticPr fontId="1"/>
  </si>
  <si>
    <t>★水道使用削減量</t>
    <rPh sb="1" eb="3">
      <t>スイドウ</t>
    </rPh>
    <rPh sb="3" eb="5">
      <t>シヨウ</t>
    </rPh>
    <rPh sb="5" eb="8">
      <t>サクゲンリョウ</t>
    </rPh>
    <phoneticPr fontId="1"/>
  </si>
  <si>
    <t>キョウセイ　タロウ</t>
  </si>
  <si>
    <t>９６０－８６７０</t>
  </si>
  <si>
    <t>カンキョウ　キョウコ</t>
  </si>
  <si>
    <t>０２４－５２１－７２４８</t>
  </si>
  <si>
    <t>０２４－５２１－７９２７</t>
  </si>
  <si>
    <t>kyousei@pref.fukushima.lg.jp</t>
  </si>
  <si>
    <t>半角英数字で入力してください。</t>
    <rPh sb="0" eb="2">
      <t>ハンカク</t>
    </rPh>
    <rPh sb="2" eb="5">
      <t>エイスウジ</t>
    </rPh>
    <rPh sb="6" eb="8">
      <t>ニュウリョク</t>
    </rPh>
    <phoneticPr fontId="1"/>
  </si>
  <si>
    <t>基準年</t>
    <rPh sb="0" eb="2">
      <t>キジュン</t>
    </rPh>
    <rPh sb="2" eb="3">
      <t>ネン</t>
    </rPh>
    <phoneticPr fontId="1"/>
  </si>
  <si>
    <t>入力不要</t>
    <phoneticPr fontId="1"/>
  </si>
  <si>
    <t>電気（水道）使用量の
増加（減少）要因</t>
    <rPh sb="0" eb="2">
      <t>デンキ</t>
    </rPh>
    <rPh sb="3" eb="5">
      <t>スイドウ</t>
    </rPh>
    <rPh sb="6" eb="9">
      <t>シヨウリョウ</t>
    </rPh>
    <rPh sb="11" eb="13">
      <t>ゾウカ</t>
    </rPh>
    <rPh sb="14" eb="16">
      <t>ゲンショウ</t>
    </rPh>
    <rPh sb="17" eb="19">
      <t>ヨウイン</t>
    </rPh>
    <phoneticPr fontId="1"/>
  </si>
  <si>
    <t>専修・専門・各種学校</t>
    <rPh sb="0" eb="2">
      <t>センシュウ</t>
    </rPh>
    <rPh sb="3" eb="5">
      <t>センモン</t>
    </rPh>
    <rPh sb="6" eb="8">
      <t>カクシュ</t>
    </rPh>
    <rPh sb="8" eb="10">
      <t>ガッコウ</t>
    </rPh>
    <phoneticPr fontId="1"/>
  </si>
  <si>
    <t>kWh</t>
    <phoneticPr fontId="1"/>
  </si>
  <si>
    <t>kWh</t>
    <phoneticPr fontId="1"/>
  </si>
  <si>
    <t>kWh</t>
    <phoneticPr fontId="1"/>
  </si>
  <si>
    <t>kWh</t>
    <phoneticPr fontId="1"/>
  </si>
  <si>
    <r>
      <t>CO</t>
    </r>
    <r>
      <rPr>
        <vertAlign val="subscript"/>
        <sz val="16"/>
        <color theme="1"/>
        <rFont val="ＭＳ Ｐ明朝"/>
        <family val="1"/>
        <charset val="128"/>
      </rPr>
      <t>2</t>
    </r>
    <r>
      <rPr>
        <sz val="12"/>
        <color theme="1"/>
        <rFont val="ＭＳ Ｐ明朝"/>
        <family val="1"/>
        <charset val="128"/>
      </rPr>
      <t>排出量</t>
    </r>
    <rPh sb="3" eb="6">
      <t>ハイシュツリョウ</t>
    </rPh>
    <phoneticPr fontId="1"/>
  </si>
  <si>
    <r>
      <t>m</t>
    </r>
    <r>
      <rPr>
        <b/>
        <vertAlign val="superscript"/>
        <sz val="15"/>
        <color theme="1"/>
        <rFont val="ＭＳ Ｐ明朝"/>
        <family val="1"/>
        <charset val="128"/>
      </rPr>
      <t>3</t>
    </r>
    <phoneticPr fontId="1"/>
  </si>
  <si>
    <t>学校における
環境保全活動</t>
    <rPh sb="0" eb="2">
      <t>ガッコウ</t>
    </rPh>
    <rPh sb="7" eb="9">
      <t>カンキョウ</t>
    </rPh>
    <rPh sb="9" eb="11">
      <t>ホゼン</t>
    </rPh>
    <rPh sb="11" eb="13">
      <t>カツドウ</t>
    </rPh>
    <phoneticPr fontId="1"/>
  </si>
  <si>
    <t>学校における
環境教育</t>
    <rPh sb="0" eb="2">
      <t>ガッコウ</t>
    </rPh>
    <rPh sb="7" eb="9">
      <t>カンキョウ</t>
    </rPh>
    <rPh sb="9" eb="11">
      <t>キョウイク</t>
    </rPh>
    <phoneticPr fontId="1"/>
  </si>
  <si>
    <t>㎥</t>
    <phoneticPr fontId="1"/>
  </si>
  <si>
    <t>みんなでエコチャレンジ事業
応募用紙希望枚数</t>
    <rPh sb="11" eb="13">
      <t>ジギョウ</t>
    </rPh>
    <rPh sb="14" eb="16">
      <t>オウボ</t>
    </rPh>
    <rPh sb="16" eb="18">
      <t>ヨウシ</t>
    </rPh>
    <rPh sb="18" eb="20">
      <t>キボウ</t>
    </rPh>
    <rPh sb="20" eb="22">
      <t>マイスウ</t>
    </rPh>
    <phoneticPr fontId="1"/>
  </si>
  <si>
    <t>福島市立環境小学校</t>
    <rPh sb="0" eb="2">
      <t>フクシマ</t>
    </rPh>
    <rPh sb="2" eb="4">
      <t>シリツ</t>
    </rPh>
    <rPh sb="4" eb="9">
      <t>カンキョウショウガッコウ</t>
    </rPh>
    <phoneticPr fontId="1"/>
  </si>
  <si>
    <t>義務教育学校</t>
    <rPh sb="0" eb="2">
      <t>ギム</t>
    </rPh>
    <rPh sb="2" eb="4">
      <t>キョウイク</t>
    </rPh>
    <rPh sb="4" eb="6">
      <t>ガッコウ</t>
    </rPh>
    <phoneticPr fontId="1"/>
  </si>
  <si>
    <t>３　その他</t>
    <rPh sb="4" eb="5">
      <t>タ</t>
    </rPh>
    <phoneticPr fontId="1"/>
  </si>
  <si>
    <t>平成３０</t>
    <rPh sb="0" eb="2">
      <t>ヘイセイ</t>
    </rPh>
    <phoneticPr fontId="1"/>
  </si>
  <si>
    <t>家庭における
省エネ活動の促進</t>
    <phoneticPr fontId="1"/>
  </si>
  <si>
    <t>地域における
環境保全活動</t>
    <phoneticPr fontId="1"/>
  </si>
  <si>
    <t>学校における
気候変動への適応</t>
    <phoneticPr fontId="1"/>
  </si>
  <si>
    <r>
      <t>　　</t>
    </r>
    <r>
      <rPr>
        <sz val="18"/>
        <color theme="1"/>
        <rFont val="HG正楷書体-PRO"/>
        <family val="4"/>
        <charset val="128"/>
      </rPr>
      <t>福島県知事　様</t>
    </r>
    <rPh sb="2" eb="5">
      <t>フクシマケン</t>
    </rPh>
    <rPh sb="5" eb="7">
      <t>チジ</t>
    </rPh>
    <rPh sb="8" eb="9">
      <t>サマ</t>
    </rPh>
    <phoneticPr fontId="1"/>
  </si>
  <si>
    <t>　わたしたちは、地球温暖化防止のため、二酸化炭素排出量を減らすことを目的に、園・学校で使う電気・水道水を大切にするなど地球にやさしい取組を行い、以下の目標を達成することに努めます。</t>
    <rPh sb="8" eb="10">
      <t>チキュウ</t>
    </rPh>
    <rPh sb="10" eb="13">
      <t>オンダンカ</t>
    </rPh>
    <rPh sb="13" eb="15">
      <t>ボウシ</t>
    </rPh>
    <rPh sb="19" eb="20">
      <t>ニ</t>
    </rPh>
    <rPh sb="50" eb="51">
      <t>スイ</t>
    </rPh>
    <phoneticPr fontId="1"/>
  </si>
  <si>
    <t>％ 削減します。</t>
    <rPh sb="2" eb="4">
      <t>サクゲン</t>
    </rPh>
    <phoneticPr fontId="1"/>
  </si>
  <si>
    <t>その他独自の取組</t>
    <rPh sb="2" eb="3">
      <t>タ</t>
    </rPh>
    <rPh sb="3" eb="5">
      <t>ドクジ</t>
    </rPh>
    <rPh sb="6" eb="8">
      <t>トリクミ</t>
    </rPh>
    <phoneticPr fontId="1"/>
  </si>
  <si>
    <t>　</t>
    <phoneticPr fontId="1"/>
  </si>
  <si>
    <t>　⑴</t>
    <phoneticPr fontId="1"/>
  </si>
  <si>
    <t>　⑵</t>
    <phoneticPr fontId="1"/>
  </si>
  <si>
    <t>基準年度</t>
    <rPh sb="0" eb="2">
      <t>キジュン</t>
    </rPh>
    <rPh sb="2" eb="3">
      <t>ネン</t>
    </rPh>
    <rPh sb="3" eb="4">
      <t>ド</t>
    </rPh>
    <phoneticPr fontId="1"/>
  </si>
  <si>
    <t>　⑵</t>
    <phoneticPr fontId="1"/>
  </si>
  <si>
    <t>　⑺</t>
    <phoneticPr fontId="1"/>
  </si>
  <si>
    <t>　⑻</t>
    <phoneticPr fontId="1"/>
  </si>
  <si>
    <t>学校名</t>
    <phoneticPr fontId="1"/>
  </si>
  <si>
    <t>フリガナ</t>
    <phoneticPr fontId="1"/>
  </si>
  <si>
    <t>　⑷</t>
    <phoneticPr fontId="1"/>
  </si>
  <si>
    <t>　⑸</t>
    <phoneticPr fontId="1"/>
  </si>
  <si>
    <t>　⑹</t>
    <phoneticPr fontId="1"/>
  </si>
  <si>
    <t>　⑿</t>
    <phoneticPr fontId="1"/>
  </si>
  <si>
    <t>　⒀</t>
    <phoneticPr fontId="1"/>
  </si>
  <si>
    <t>　⑼</t>
    <phoneticPr fontId="1"/>
  </si>
  <si>
    <t>　⑽</t>
    <phoneticPr fontId="1"/>
  </si>
  <si>
    <t>　⑾</t>
    <phoneticPr fontId="1"/>
  </si>
  <si>
    <r>
      <t>２　学校情報　</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phoneticPr fontId="1"/>
  </si>
  <si>
    <t>福島県生活環境部環境共生課
giteisyogakko@pref.fukushima.lg.jp</t>
    <rPh sb="0" eb="3">
      <t>フクシマケン</t>
    </rPh>
    <rPh sb="3" eb="5">
      <t>セイカツ</t>
    </rPh>
    <rPh sb="5" eb="8">
      <t>カンキョウブ</t>
    </rPh>
    <rPh sb="8" eb="10">
      <t>カンキョウ</t>
    </rPh>
    <rPh sb="10" eb="12">
      <t>キョウセイ</t>
    </rPh>
    <rPh sb="12" eb="13">
      <t>カ</t>
    </rPh>
    <phoneticPr fontId="1"/>
  </si>
  <si>
    <t>　　　　　　カンキョウ</t>
    <phoneticPr fontId="1"/>
  </si>
  <si>
    <t>共生　太郎</t>
  </si>
  <si>
    <t>環境　共子</t>
  </si>
  <si>
    <t>市立</t>
    <rPh sb="0" eb="2">
      <t>シリツリツ</t>
    </rPh>
    <phoneticPr fontId="1"/>
  </si>
  <si>
    <t>年度より、</t>
    <rPh sb="0" eb="1">
      <t>ネン</t>
    </rPh>
    <rPh sb="1" eb="2">
      <t>ド</t>
    </rPh>
    <phoneticPr fontId="1"/>
  </si>
  <si>
    <t>福島市立環境小学校</t>
    <phoneticPr fontId="1"/>
  </si>
  <si>
    <t>　⑴</t>
    <phoneticPr fontId="1"/>
  </si>
  <si>
    <t>【１～４　共通】
各学校における月次管理方法がある場合は、
そちらを記入いただいて問題ありません。</t>
    <phoneticPr fontId="1"/>
  </si>
  <si>
    <t>CO₂排出量</t>
    <rPh sb="3" eb="6">
      <t>ハイシュツリョウ</t>
    </rPh>
    <phoneticPr fontId="1"/>
  </si>
  <si>
    <t>入力不要　⑴＋⑵</t>
    <phoneticPr fontId="1"/>
  </si>
  <si>
    <t>　⑴</t>
    <phoneticPr fontId="1"/>
  </si>
  <si>
    <t>入力不要　合計×係数0.54</t>
    <phoneticPr fontId="1"/>
  </si>
  <si>
    <t>　⑴</t>
    <phoneticPr fontId="1"/>
  </si>
  <si>
    <t>★CO₂排出削減量</t>
    <rPh sb="4" eb="6">
      <t>ハイシュツ</t>
    </rPh>
    <rPh sb="6" eb="8">
      <t>サクゲン</t>
    </rPh>
    <rPh sb="8" eb="9">
      <t>リョウ</t>
    </rPh>
    <phoneticPr fontId="1"/>
  </si>
  <si>
    <t>　⑴</t>
    <phoneticPr fontId="1"/>
  </si>
  <si>
    <t>　⑵</t>
    <phoneticPr fontId="1"/>
  </si>
  <si>
    <t>入力不要　合計×係数0.54</t>
    <phoneticPr fontId="1"/>
  </si>
  <si>
    <t>kg-CO₂</t>
    <phoneticPr fontId="1"/>
  </si>
  <si>
    <t>kg-CO₂</t>
    <phoneticPr fontId="1"/>
  </si>
  <si>
    <t>kg-CO₂</t>
    <phoneticPr fontId="1"/>
  </si>
  <si>
    <t>kg-CO₂</t>
    <phoneticPr fontId="1"/>
  </si>
  <si>
    <t>　⑵</t>
    <phoneticPr fontId="1"/>
  </si>
  <si>
    <t>　⑶</t>
    <phoneticPr fontId="1"/>
  </si>
  <si>
    <t>　⑷</t>
    <phoneticPr fontId="1"/>
  </si>
  <si>
    <t>　⑸</t>
    <phoneticPr fontId="1"/>
  </si>
  <si>
    <t>　⑹</t>
    <phoneticPr fontId="1"/>
  </si>
  <si>
    <r>
      <rPr>
        <sz val="16"/>
        <rFont val="HG丸ｺﾞｼｯｸM-PRO"/>
        <family val="3"/>
        <charset val="128"/>
      </rPr>
      <t xml:space="preserve">入力方法・留意点
</t>
    </r>
    <r>
      <rPr>
        <sz val="14"/>
        <rFont val="HG丸ｺﾞｼｯｸM-PRO"/>
        <family val="3"/>
        <charset val="128"/>
      </rPr>
      <t xml:space="preserve">
</t>
    </r>
    <r>
      <rPr>
        <sz val="12"/>
        <rFont val="HG丸ｺﾞｼｯｸM-PRO"/>
        <family val="3"/>
        <charset val="128"/>
      </rPr>
      <t>※　申込内容に変更が生じた場合、</t>
    </r>
    <r>
      <rPr>
        <sz val="12"/>
        <color rgb="FFFF0000"/>
        <rFont val="HG丸ｺﾞｼｯｸM-PRO"/>
        <family val="3"/>
        <charset val="128"/>
      </rPr>
      <t>赤字</t>
    </r>
    <r>
      <rPr>
        <sz val="12"/>
        <rFont val="HG丸ｺﾞｼｯｸM-PRO"/>
        <family val="3"/>
        <charset val="128"/>
      </rPr>
      <t>で修正してください。</t>
    </r>
    <rPh sb="17" eb="19">
      <t>ヘンコウ</t>
    </rPh>
    <rPh sb="20" eb="21">
      <t>ショウ</t>
    </rPh>
    <phoneticPr fontId="1"/>
  </si>
  <si>
    <r>
      <t>節電　（</t>
    </r>
    <r>
      <rPr>
        <sz val="12"/>
        <color rgb="FFFF0000"/>
        <rFont val="ＭＳ Ｐ明朝"/>
        <family val="1"/>
        <charset val="128"/>
      </rPr>
      <t>必須</t>
    </r>
    <r>
      <rPr>
        <sz val="12"/>
        <color theme="1"/>
        <rFont val="ＭＳ Ｐ明朝"/>
        <family val="1"/>
        <charset val="128"/>
      </rPr>
      <t>）</t>
    </r>
    <rPh sb="0" eb="2">
      <t>セツデン</t>
    </rPh>
    <rPh sb="4" eb="6">
      <t>ヒッス</t>
    </rPh>
    <phoneticPr fontId="1"/>
  </si>
  <si>
    <r>
      <t>節水　（</t>
    </r>
    <r>
      <rPr>
        <sz val="12"/>
        <color rgb="FFFF0000"/>
        <rFont val="ＭＳ Ｐ明朝"/>
        <family val="1"/>
        <charset val="128"/>
      </rPr>
      <t>必須</t>
    </r>
    <r>
      <rPr>
        <sz val="12"/>
        <color theme="1"/>
        <rFont val="ＭＳ Ｐ明朝"/>
        <family val="1"/>
        <charset val="128"/>
      </rPr>
      <t>）</t>
    </r>
    <rPh sb="0" eb="2">
      <t>セッスイ</t>
    </rPh>
    <rPh sb="4" eb="6">
      <t>ヒッス</t>
    </rPh>
    <phoneticPr fontId="1"/>
  </si>
  <si>
    <t>使用量が大幅に増減した場合、
明らかな要因があれば記入してください。</t>
    <phoneticPr fontId="1"/>
  </si>
  <si>
    <t>送付先</t>
    <rPh sb="0" eb="2">
      <t>ソウフ</t>
    </rPh>
    <rPh sb="2" eb="3">
      <t>サキ</t>
    </rPh>
    <phoneticPr fontId="1"/>
  </si>
  <si>
    <t>正式名称を入力してください。</t>
    <phoneticPr fontId="1"/>
  </si>
  <si>
    <t>県ホームページ掲載
（学校名）</t>
    <rPh sb="0" eb="1">
      <t>ケン</t>
    </rPh>
    <rPh sb="7" eb="9">
      <t>ケイサイ</t>
    </rPh>
    <rPh sb="11" eb="14">
      <t>ガッコウメイ</t>
    </rPh>
    <phoneticPr fontId="1"/>
  </si>
  <si>
    <t>・教室を出る時は、日直が消灯確認を行い、節電に努めた
・環境委員会で独自の節電ポスターを作成し、教室や廊下に掲
示した</t>
    <rPh sb="1" eb="3">
      <t>キョウシツ</t>
    </rPh>
    <rPh sb="4" eb="5">
      <t>デ</t>
    </rPh>
    <rPh sb="6" eb="7">
      <t>トキ</t>
    </rPh>
    <rPh sb="9" eb="11">
      <t>ニッチョク</t>
    </rPh>
    <rPh sb="12" eb="14">
      <t>ショウトウ</t>
    </rPh>
    <rPh sb="14" eb="16">
      <t>カクニン</t>
    </rPh>
    <rPh sb="17" eb="18">
      <t>オコナ</t>
    </rPh>
    <rPh sb="20" eb="22">
      <t>セツデン</t>
    </rPh>
    <rPh sb="23" eb="24">
      <t>ツト</t>
    </rPh>
    <rPh sb="28" eb="30">
      <t>カンキョウ</t>
    </rPh>
    <rPh sb="30" eb="33">
      <t>イインカイ</t>
    </rPh>
    <rPh sb="34" eb="36">
      <t>ドクジ</t>
    </rPh>
    <rPh sb="37" eb="39">
      <t>セツデン</t>
    </rPh>
    <rPh sb="44" eb="46">
      <t>サクセイ</t>
    </rPh>
    <rPh sb="48" eb="50">
      <t>キョウシツ</t>
    </rPh>
    <rPh sb="51" eb="53">
      <t>ロウカ</t>
    </rPh>
    <rPh sb="54" eb="55">
      <t>ケイ</t>
    </rPh>
    <rPh sb="56" eb="57">
      <t>シメ</t>
    </rPh>
    <phoneticPr fontId="1"/>
  </si>
  <si>
    <t>・歯みがきや手洗いの時に、こまめに蛇口を閉めることを徹底した
・環境委員会で独自の節水ポスターを作成し、トイレや手洗場に
掲示した</t>
    <rPh sb="1" eb="2">
      <t>ハ</t>
    </rPh>
    <rPh sb="6" eb="8">
      <t>テアラ</t>
    </rPh>
    <rPh sb="10" eb="11">
      <t>トキ</t>
    </rPh>
    <rPh sb="17" eb="19">
      <t>ジャグチ</t>
    </rPh>
    <rPh sb="20" eb="21">
      <t>シ</t>
    </rPh>
    <rPh sb="26" eb="28">
      <t>テッテイ</t>
    </rPh>
    <rPh sb="32" eb="34">
      <t>カンキョウ</t>
    </rPh>
    <rPh sb="34" eb="37">
      <t>イインカイ</t>
    </rPh>
    <rPh sb="38" eb="40">
      <t>ドクジ</t>
    </rPh>
    <rPh sb="41" eb="43">
      <t>セッスイ</t>
    </rPh>
    <rPh sb="48" eb="50">
      <t>サクセイ</t>
    </rPh>
    <rPh sb="56" eb="58">
      <t>テアラ</t>
    </rPh>
    <rPh sb="58" eb="59">
      <t>バ</t>
    </rPh>
    <rPh sb="61" eb="63">
      <t>ケイジ</t>
    </rPh>
    <phoneticPr fontId="1"/>
  </si>
  <si>
    <t>・清掃の際、ゴミ箱の分別チェックを行い、徹底した
・配布物や学習プリントに裏紙を利用した</t>
    <rPh sb="1" eb="3">
      <t>セイソウ</t>
    </rPh>
    <rPh sb="4" eb="5">
      <t>サイ</t>
    </rPh>
    <rPh sb="8" eb="9">
      <t>バコ</t>
    </rPh>
    <rPh sb="10" eb="12">
      <t>ブンベツ</t>
    </rPh>
    <rPh sb="17" eb="18">
      <t>オコナ</t>
    </rPh>
    <rPh sb="20" eb="22">
      <t>テッテイ</t>
    </rPh>
    <rPh sb="26" eb="29">
      <t>ハイフブツ</t>
    </rPh>
    <rPh sb="30" eb="32">
      <t>ガクシュウ</t>
    </rPh>
    <rPh sb="37" eb="39">
      <t>ウラガミ</t>
    </rPh>
    <rPh sb="40" eb="42">
      <t>リヨウ</t>
    </rPh>
    <phoneticPr fontId="1"/>
  </si>
  <si>
    <t>・緑のカーテンを育成、設置し、節電と景観の向上につとめた
・学校周辺の自然探索をし、里山と生物の関わりについて学んだ
・風力発電の現場を見学し、再生可能エネルギーの仕組と電力需要・供給について学んだ</t>
    <rPh sb="1" eb="2">
      <t>ミドリ</t>
    </rPh>
    <rPh sb="8" eb="10">
      <t>イクセイ</t>
    </rPh>
    <rPh sb="11" eb="13">
      <t>セッチ</t>
    </rPh>
    <rPh sb="15" eb="17">
      <t>セツデン</t>
    </rPh>
    <rPh sb="18" eb="20">
      <t>ケイカン</t>
    </rPh>
    <rPh sb="21" eb="23">
      <t>コウジョウ</t>
    </rPh>
    <rPh sb="30" eb="32">
      <t>ガッコウ</t>
    </rPh>
    <rPh sb="32" eb="34">
      <t>シュウヘン</t>
    </rPh>
    <rPh sb="35" eb="37">
      <t>シゼン</t>
    </rPh>
    <rPh sb="37" eb="39">
      <t>タンサク</t>
    </rPh>
    <rPh sb="42" eb="44">
      <t>サトヤマ</t>
    </rPh>
    <rPh sb="45" eb="47">
      <t>セイブツ</t>
    </rPh>
    <rPh sb="48" eb="49">
      <t>カカ</t>
    </rPh>
    <rPh sb="55" eb="56">
      <t>マナ</t>
    </rPh>
    <rPh sb="60" eb="62">
      <t>フウリョク</t>
    </rPh>
    <rPh sb="62" eb="64">
      <t>ハツデン</t>
    </rPh>
    <rPh sb="65" eb="67">
      <t>ゲンバ</t>
    </rPh>
    <rPh sb="68" eb="70">
      <t>ケンガク</t>
    </rPh>
    <rPh sb="72" eb="74">
      <t>サイセイ</t>
    </rPh>
    <rPh sb="74" eb="76">
      <t>カノウ</t>
    </rPh>
    <rPh sb="82" eb="84">
      <t>シク</t>
    </rPh>
    <rPh sb="85" eb="87">
      <t>デンリョク</t>
    </rPh>
    <rPh sb="87" eb="89">
      <t>ジュヨウ</t>
    </rPh>
    <rPh sb="90" eb="92">
      <t>キョウキュウ</t>
    </rPh>
    <rPh sb="96" eb="97">
      <t>マナ</t>
    </rPh>
    <phoneticPr fontId="1"/>
  </si>
  <si>
    <t>・注意喚起のための熱中症情報の掲示を行った
・チェック表を用いた運動前の体調管理を行った
・風水害時の避難経路の確認を行い、生徒・教職員の安全確保に努めた</t>
    <rPh sb="18" eb="19">
      <t>オコナ</t>
    </rPh>
    <rPh sb="41" eb="42">
      <t>オコナ</t>
    </rPh>
    <phoneticPr fontId="1"/>
  </si>
  <si>
    <t xml:space="preserve">・地域の廃品回収で再利用可能なゴミの分別作業に協力した
・地域と連携し、●駅や公共施設の清掃と花壇作りを行った
</t>
    <rPh sb="29" eb="31">
      <t>チイキ</t>
    </rPh>
    <rPh sb="32" eb="34">
      <t>レンケイ</t>
    </rPh>
    <rPh sb="37" eb="38">
      <t>エキ</t>
    </rPh>
    <rPh sb="39" eb="41">
      <t>コウキョウ</t>
    </rPh>
    <rPh sb="41" eb="43">
      <t>シセツ</t>
    </rPh>
    <rPh sb="44" eb="46">
      <t>セイソウ</t>
    </rPh>
    <rPh sb="47" eb="49">
      <t>カダン</t>
    </rPh>
    <rPh sb="49" eb="50">
      <t>ヅク</t>
    </rPh>
    <rPh sb="52" eb="53">
      <t>オコナ</t>
    </rPh>
    <phoneticPr fontId="1"/>
  </si>
  <si>
    <t>・全生徒・教職員にみんなでエコチャレンジ応募用紙を配布し、家庭での省エネ活動を呼びかけた
・家庭科でマイバッグを作成し、買物の際に利用するよう呼びかけた</t>
    <rPh sb="20" eb="22">
      <t>オウボ</t>
    </rPh>
    <rPh sb="22" eb="24">
      <t>ヨウシ</t>
    </rPh>
    <rPh sb="25" eb="27">
      <t>ハイフ</t>
    </rPh>
    <rPh sb="29" eb="31">
      <t>カテイ</t>
    </rPh>
    <rPh sb="33" eb="34">
      <t>ショウ</t>
    </rPh>
    <rPh sb="36" eb="38">
      <t>カツドウ</t>
    </rPh>
    <rPh sb="39" eb="40">
      <t>ヨ</t>
    </rPh>
    <phoneticPr fontId="1"/>
  </si>
  <si>
    <t>・本年5月に教室にエアコンが設置されたため、電気使用量が増加した
・本年6月からプレハブ校舎での生活となり、構造上扇風機の使用時間が増加したため、電気使用量が増加した</t>
    <rPh sb="1" eb="3">
      <t>ホンネン</t>
    </rPh>
    <rPh sb="4" eb="5">
      <t>ガツ</t>
    </rPh>
    <rPh sb="6" eb="8">
      <t>キョウシツ</t>
    </rPh>
    <rPh sb="14" eb="16">
      <t>セッチ</t>
    </rPh>
    <rPh sb="22" eb="24">
      <t>デンキ</t>
    </rPh>
    <rPh sb="24" eb="27">
      <t>シヨウリョウ</t>
    </rPh>
    <rPh sb="28" eb="30">
      <t>ゾウカ</t>
    </rPh>
    <rPh sb="34" eb="36">
      <t>ホンネン</t>
    </rPh>
    <rPh sb="37" eb="38">
      <t>ガツ</t>
    </rPh>
    <rPh sb="44" eb="46">
      <t>コウシャ</t>
    </rPh>
    <rPh sb="48" eb="50">
      <t>セイカツ</t>
    </rPh>
    <rPh sb="54" eb="57">
      <t>コウゾウジョウ</t>
    </rPh>
    <rPh sb="57" eb="60">
      <t>センプウキ</t>
    </rPh>
    <rPh sb="61" eb="63">
      <t>シヨウ</t>
    </rPh>
    <rPh sb="63" eb="65">
      <t>ジカン</t>
    </rPh>
    <rPh sb="66" eb="68">
      <t>ゾウカ</t>
    </rPh>
    <rPh sb="73" eb="75">
      <t>デンキ</t>
    </rPh>
    <rPh sb="75" eb="78">
      <t>シヨウリョウ</t>
    </rPh>
    <rPh sb="79" eb="81">
      <t>ゾウカ</t>
    </rPh>
    <phoneticPr fontId="1"/>
  </si>
  <si>
    <t>CO₂排出量を比較する基準年を設定します。
セル右の▼をクリックし、リストから選択してください。</t>
    <rPh sb="3" eb="5">
      <t>ハイシュツ</t>
    </rPh>
    <rPh sb="5" eb="6">
      <t>リョウ</t>
    </rPh>
    <rPh sb="7" eb="9">
      <t>ヒカク</t>
    </rPh>
    <rPh sb="11" eb="13">
      <t>キジュン</t>
    </rPh>
    <rPh sb="13" eb="14">
      <t>ネン</t>
    </rPh>
    <rPh sb="15" eb="17">
      <t>セッテイ</t>
    </rPh>
    <phoneticPr fontId="1"/>
  </si>
  <si>
    <r>
      <t>１　基準年の電気使用量　（</t>
    </r>
    <r>
      <rPr>
        <sz val="12"/>
        <color rgb="FFFF0000"/>
        <rFont val="ＭＳ Ｐ明朝"/>
        <family val="1"/>
        <charset val="128"/>
      </rPr>
      <t>必須</t>
    </r>
    <r>
      <rPr>
        <b/>
        <sz val="12"/>
        <color theme="1"/>
        <rFont val="ＭＳ Ｐ明朝"/>
        <family val="1"/>
        <charset val="128"/>
      </rPr>
      <t>）</t>
    </r>
    <rPh sb="2" eb="4">
      <t>キジュン</t>
    </rPh>
    <rPh sb="4" eb="5">
      <t>ネン</t>
    </rPh>
    <rPh sb="6" eb="8">
      <t>デンキ</t>
    </rPh>
    <rPh sb="8" eb="11">
      <t>シヨウリョウ</t>
    </rPh>
    <phoneticPr fontId="1"/>
  </si>
  <si>
    <r>
      <t>２　基準年の水道使用量　（</t>
    </r>
    <r>
      <rPr>
        <sz val="12"/>
        <color rgb="FFFF0000"/>
        <rFont val="ＭＳ Ｐ明朝"/>
        <family val="1"/>
        <charset val="128"/>
      </rPr>
      <t>必須</t>
    </r>
    <r>
      <rPr>
        <b/>
        <sz val="12"/>
        <color theme="1"/>
        <rFont val="ＭＳ Ｐ明朝"/>
        <family val="1"/>
        <charset val="128"/>
      </rPr>
      <t>）</t>
    </r>
    <rPh sb="2" eb="4">
      <t>キジュン</t>
    </rPh>
    <rPh sb="4" eb="5">
      <t>ネン</t>
    </rPh>
    <rPh sb="6" eb="8">
      <t>スイドウ</t>
    </rPh>
    <rPh sb="8" eb="11">
      <t>シヨウリョウ</t>
    </rPh>
    <phoneticPr fontId="1"/>
  </si>
  <si>
    <t>基準年の９月・１０月分の「電気使用量のお知らせ」に記載されている使用量を転記してください。</t>
    <phoneticPr fontId="1"/>
  </si>
  <si>
    <r>
      <t xml:space="preserve">基準年の９月・１０月分が含まれた「水道使用量のお知らせ」に記載されている使用量を転記してください。
</t>
    </r>
    <r>
      <rPr>
        <b/>
        <sz val="12"/>
        <rFont val="HG丸ｺﾞｼｯｸM-PRO"/>
        <family val="3"/>
        <charset val="128"/>
      </rPr>
      <t>※　２ヶ月分のお知らせとなっている場合は、按分して四捨五
　入した整数を記入してください。</t>
    </r>
    <rPh sb="9" eb="10">
      <t>ガツ</t>
    </rPh>
    <phoneticPr fontId="1"/>
  </si>
  <si>
    <r>
      <t>◆　</t>
    </r>
    <r>
      <rPr>
        <u/>
        <sz val="12"/>
        <rFont val="HG丸ｺﾞｼｯｸM-PRO"/>
        <family val="3"/>
        <charset val="128"/>
      </rPr>
      <t>審査の参考とします</t>
    </r>
    <r>
      <rPr>
        <sz val="12"/>
        <rFont val="HG丸ｺﾞｼｯｸM-PRO"/>
        <family val="3"/>
        <charset val="128"/>
      </rPr>
      <t>ので、なるべく詳細に記入してください。
◆　日頃行っていることでも、可能な限り記入してください。
♦　</t>
    </r>
    <r>
      <rPr>
        <u/>
        <sz val="12"/>
        <rFont val="HG丸ｺﾞｼｯｸM-PRO"/>
        <family val="3"/>
        <charset val="128"/>
      </rPr>
      <t>今年度から実施した取組がある場合</t>
    </r>
    <r>
      <rPr>
        <sz val="12"/>
        <rFont val="HG丸ｺﾞｼｯｸM-PRO"/>
        <family val="3"/>
        <charset val="128"/>
      </rPr>
      <t>、</t>
    </r>
    <r>
      <rPr>
        <u/>
        <sz val="12"/>
        <rFont val="HG丸ｺﾞｼｯｸM-PRO"/>
        <family val="3"/>
        <charset val="128"/>
      </rPr>
      <t>下線等</t>
    </r>
    <r>
      <rPr>
        <sz val="12"/>
        <rFont val="HG丸ｺﾞｼｯｸM-PRO"/>
        <family val="3"/>
        <charset val="128"/>
      </rPr>
      <t>区別がつくように
　してください。
♦　</t>
    </r>
    <r>
      <rPr>
        <b/>
        <sz val="12"/>
        <rFont val="HG丸ｺﾞｼｯｸM-PRO"/>
        <family val="3"/>
        <charset val="128"/>
      </rPr>
      <t>写真等、取組内容が分かる資料がある場合、</t>
    </r>
    <r>
      <rPr>
        <b/>
        <u/>
        <sz val="12"/>
        <rFont val="HG丸ｺﾞｼｯｸM-PRO"/>
        <family val="3"/>
        <charset val="128"/>
      </rPr>
      <t xml:space="preserve">審査の参考と
</t>
    </r>
    <r>
      <rPr>
        <b/>
        <sz val="12"/>
        <rFont val="HG丸ｺﾞｼｯｸM-PRO"/>
        <family val="3"/>
        <charset val="128"/>
      </rPr>
      <t>　</t>
    </r>
    <r>
      <rPr>
        <b/>
        <u/>
        <sz val="12"/>
        <rFont val="HG丸ｺﾞｼｯｸM-PRO"/>
        <family val="3"/>
        <charset val="128"/>
      </rPr>
      <t>します</t>
    </r>
    <r>
      <rPr>
        <b/>
        <sz val="12"/>
        <rFont val="HG丸ｺﾞｼｯｸM-PRO"/>
        <family val="3"/>
        <charset val="128"/>
      </rPr>
      <t xml:space="preserve">ので、任意の様式で御提出ください。
　（メールの場合は、報告書と一緒に御提出ください。）
</t>
    </r>
    <r>
      <rPr>
        <sz val="12"/>
        <rFont val="HG丸ｺﾞｼｯｸM-PRO"/>
        <family val="3"/>
        <charset val="128"/>
      </rPr>
      <t xml:space="preserve">
　</t>
    </r>
    <r>
      <rPr>
        <b/>
        <sz val="12"/>
        <rFont val="HG丸ｺﾞｼｯｸM-PRO"/>
        <family val="3"/>
        <charset val="128"/>
      </rPr>
      <t>（郵送等の場合）
　　</t>
    </r>
    <r>
      <rPr>
        <sz val="12"/>
        <rFont val="HG丸ｺﾞｼｯｸM-PRO"/>
        <family val="3"/>
        <charset val="128"/>
      </rPr>
      <t>〒960-8670　福島市杉妻町2-16　福島県環境共生課</t>
    </r>
    <r>
      <rPr>
        <b/>
        <sz val="12"/>
        <rFont val="HG丸ｺﾞｼｯｸM-PRO"/>
        <family val="3"/>
        <charset val="128"/>
      </rPr>
      <t xml:space="preserve">
　（FAXの場合）
　</t>
    </r>
    <r>
      <rPr>
        <sz val="12"/>
        <rFont val="HG丸ｺﾞｼｯｸM-PRO"/>
        <family val="3"/>
        <charset val="128"/>
      </rPr>
      <t>　024-521-7927</t>
    </r>
    <r>
      <rPr>
        <b/>
        <sz val="12"/>
        <rFont val="HG丸ｺﾞｼｯｸM-PRO"/>
        <family val="3"/>
        <charset val="128"/>
      </rPr>
      <t xml:space="preserve">
　　</t>
    </r>
    <rPh sb="18" eb="20">
      <t>ショウサイ</t>
    </rPh>
    <rPh sb="21" eb="23">
      <t>キニュウ</t>
    </rPh>
    <rPh sb="34" eb="36">
      <t>ヒゴロ</t>
    </rPh>
    <rPh sb="36" eb="37">
      <t>オコナ</t>
    </rPh>
    <rPh sb="46" eb="48">
      <t>カノウ</t>
    </rPh>
    <rPh sb="49" eb="50">
      <t>カギ</t>
    </rPh>
    <rPh sb="51" eb="53">
      <t>キニュウ</t>
    </rPh>
    <rPh sb="64" eb="67">
      <t>コンネンド</t>
    </rPh>
    <rPh sb="69" eb="71">
      <t>ジッシ</t>
    </rPh>
    <rPh sb="73" eb="75">
      <t>トリクミ</t>
    </rPh>
    <rPh sb="78" eb="80">
      <t>バアイ</t>
    </rPh>
    <rPh sb="81" eb="83">
      <t>カセン</t>
    </rPh>
    <rPh sb="83" eb="84">
      <t>トウ</t>
    </rPh>
    <rPh sb="84" eb="86">
      <t>クベツ</t>
    </rPh>
    <rPh sb="105" eb="107">
      <t>シャシン</t>
    </rPh>
    <rPh sb="107" eb="108">
      <t>トウ</t>
    </rPh>
    <rPh sb="109" eb="111">
      <t>トリクミ</t>
    </rPh>
    <rPh sb="111" eb="113">
      <t>ナイヨウ</t>
    </rPh>
    <rPh sb="114" eb="115">
      <t>ワ</t>
    </rPh>
    <rPh sb="117" eb="119">
      <t>シリョウ</t>
    </rPh>
    <rPh sb="122" eb="124">
      <t>バアイ</t>
    </rPh>
    <rPh sb="125" eb="127">
      <t>シンサ</t>
    </rPh>
    <rPh sb="128" eb="130">
      <t>サンコウ</t>
    </rPh>
    <rPh sb="139" eb="141">
      <t>ニンイ</t>
    </rPh>
    <rPh sb="142" eb="144">
      <t>ヨウシキ</t>
    </rPh>
    <rPh sb="145" eb="146">
      <t>ゴ</t>
    </rPh>
    <rPh sb="146" eb="148">
      <t>テイシュツ</t>
    </rPh>
    <rPh sb="160" eb="162">
      <t>バアイ</t>
    </rPh>
    <rPh sb="171" eb="172">
      <t>ゴ</t>
    </rPh>
    <rPh sb="172" eb="174">
      <t>テイシュツ</t>
    </rPh>
    <rPh sb="184" eb="186">
      <t>ユウソウ</t>
    </rPh>
    <rPh sb="186" eb="187">
      <t>トウ</t>
    </rPh>
    <rPh sb="188" eb="190">
      <t>バアイ</t>
    </rPh>
    <rPh sb="204" eb="207">
      <t>フクシマシ</t>
    </rPh>
    <rPh sb="207" eb="210">
      <t>スギツマチョウ</t>
    </rPh>
    <rPh sb="231" eb="233">
      <t>バアイ</t>
    </rPh>
    <phoneticPr fontId="1"/>
  </si>
  <si>
    <t>令和元</t>
    <rPh sb="0" eb="2">
      <t>レイワ</t>
    </rPh>
    <rPh sb="2" eb="3">
      <t>モト</t>
    </rPh>
    <phoneticPr fontId="1"/>
  </si>
  <si>
    <t>令和２</t>
    <rPh sb="0" eb="2">
      <t>レイワ</t>
    </rPh>
    <phoneticPr fontId="1"/>
  </si>
  <si>
    <t>～ゼロカーボンへの挑戦～</t>
    <phoneticPr fontId="1"/>
  </si>
  <si>
    <t xml:space="preserve"> (10)</t>
    <phoneticPr fontId="1"/>
  </si>
  <si>
    <t>令和2</t>
    <rPh sb="0" eb="2">
      <t>レイワ</t>
    </rPh>
    <phoneticPr fontId="1"/>
  </si>
  <si>
    <t>・エアコンによる室温管理と換気による感染対策を両立するためのエアコン使用マニュアルを作成
・コロナ禍でもできる「マイボトルの使用」についての啓発ポスターを作成</t>
    <rPh sb="8" eb="10">
      <t>シツオン</t>
    </rPh>
    <rPh sb="10" eb="12">
      <t>カンリ</t>
    </rPh>
    <rPh sb="13" eb="15">
      <t>カンキ</t>
    </rPh>
    <rPh sb="18" eb="20">
      <t>カンセン</t>
    </rPh>
    <rPh sb="20" eb="22">
      <t>タイサク</t>
    </rPh>
    <rPh sb="23" eb="25">
      <t>リョウリツ</t>
    </rPh>
    <rPh sb="34" eb="36">
      <t>シヨウ</t>
    </rPh>
    <rPh sb="42" eb="44">
      <t>サクセイ</t>
    </rPh>
    <rPh sb="49" eb="50">
      <t>カ</t>
    </rPh>
    <rPh sb="62" eb="64">
      <t>シヨウ</t>
    </rPh>
    <rPh sb="70" eb="72">
      <t>ケイハツ</t>
    </rPh>
    <rPh sb="77" eb="79">
      <t>サクセイ</t>
    </rPh>
    <phoneticPr fontId="1"/>
  </si>
  <si>
    <t>・マイ箸の利用を推奨し、ゴミの削減や資源の大切さについて呼びかけた
・教職員に対し、自転車・徒歩通勤を呼びかけた</t>
    <rPh sb="3" eb="4">
      <t>ハシ</t>
    </rPh>
    <rPh sb="5" eb="7">
      <t>リヨウ</t>
    </rPh>
    <rPh sb="8" eb="10">
      <t>スイショウ</t>
    </rPh>
    <rPh sb="15" eb="17">
      <t>サクゲン</t>
    </rPh>
    <rPh sb="18" eb="20">
      <t>シゲン</t>
    </rPh>
    <rPh sb="21" eb="23">
      <t>タイセツ</t>
    </rPh>
    <rPh sb="28" eb="29">
      <t>ヨ</t>
    </rPh>
    <rPh sb="35" eb="38">
      <t>キョウショクイン</t>
    </rPh>
    <rPh sb="39" eb="40">
      <t>タイ</t>
    </rPh>
    <rPh sb="42" eb="45">
      <t>ジテンシャ</t>
    </rPh>
    <rPh sb="46" eb="48">
      <t>トホ</t>
    </rPh>
    <rPh sb="48" eb="50">
      <t>ツウキン</t>
    </rPh>
    <rPh sb="51" eb="52">
      <t>ヨ</t>
    </rPh>
    <phoneticPr fontId="1"/>
  </si>
  <si>
    <t>コロナ禍を受けて、工夫したことがあれば記入してください。</t>
    <rPh sb="3" eb="4">
      <t>カ</t>
    </rPh>
    <rPh sb="5" eb="6">
      <t>ウ</t>
    </rPh>
    <rPh sb="9" eb="11">
      <t>クフウ</t>
    </rPh>
    <rPh sb="19" eb="21">
      <t>キニュウ</t>
    </rPh>
    <phoneticPr fontId="1"/>
  </si>
  <si>
    <t>★CO₂排出削減割合</t>
    <rPh sb="4" eb="6">
      <t>ハイシュツ</t>
    </rPh>
    <rPh sb="6" eb="8">
      <t>サクゲン</t>
    </rPh>
    <rPh sb="8" eb="10">
      <t>ワリアイ</t>
    </rPh>
    <phoneticPr fontId="1"/>
  </si>
  <si>
    <t>基準年CO₂排出量</t>
    <rPh sb="0" eb="2">
      <t>キジュン</t>
    </rPh>
    <rPh sb="2" eb="3">
      <t>ネン</t>
    </rPh>
    <rPh sb="6" eb="9">
      <t>ハイシュツリョウ</t>
    </rPh>
    <phoneticPr fontId="1"/>
  </si>
  <si>
    <t>令和３年CO₂排出量</t>
    <rPh sb="0" eb="2">
      <t>レイワ</t>
    </rPh>
    <rPh sb="3" eb="4">
      <t>ネン</t>
    </rPh>
    <rPh sb="7" eb="10">
      <t>ハイシュツリョウ</t>
    </rPh>
    <phoneticPr fontId="1"/>
  </si>
  <si>
    <t>6　取組結果</t>
    <rPh sb="2" eb="4">
      <t>トリクミ</t>
    </rPh>
    <rPh sb="4" eb="6">
      <t>ケッカ</t>
    </rPh>
    <phoneticPr fontId="1"/>
  </si>
  <si>
    <t>令和３年度温暖化防止にみんなで取り組む
「福島議定書２０２１」事業（学校版）
～ゼロカーボンへの挑戦～</t>
    <rPh sb="0" eb="2">
      <t>レイワ</t>
    </rPh>
    <rPh sb="3" eb="4">
      <t>ネン</t>
    </rPh>
    <rPh sb="4" eb="5">
      <t>ド</t>
    </rPh>
    <rPh sb="5" eb="8">
      <t>オンダンカ</t>
    </rPh>
    <rPh sb="8" eb="10">
      <t>ボウシ</t>
    </rPh>
    <rPh sb="15" eb="16">
      <t>ト</t>
    </rPh>
    <rPh sb="17" eb="18">
      <t>ク</t>
    </rPh>
    <rPh sb="21" eb="23">
      <t>フクシマ</t>
    </rPh>
    <rPh sb="23" eb="26">
      <t>ギテイショ</t>
    </rPh>
    <rPh sb="31" eb="33">
      <t>ジギョウ</t>
    </rPh>
    <rPh sb="34" eb="36">
      <t>ガッコウ</t>
    </rPh>
    <rPh sb="36" eb="37">
      <t>バン</t>
    </rPh>
    <rPh sb="48" eb="50">
      <t>チョウセン</t>
    </rPh>
    <phoneticPr fontId="1"/>
  </si>
  <si>
    <r>
      <rPr>
        <sz val="18"/>
        <color rgb="FFFF0000"/>
        <rFont val="ＭＳ Ｐ明朝"/>
        <family val="1"/>
        <charset val="128"/>
      </rPr>
      <t>提出期日　：</t>
    </r>
    <r>
      <rPr>
        <b/>
        <sz val="18"/>
        <color rgb="FFFF0000"/>
        <rFont val="ＭＳ Ｐ明朝"/>
        <family val="1"/>
        <charset val="128"/>
      </rPr>
      <t>　令和３年１１月２６日（金）</t>
    </r>
    <rPh sb="0" eb="2">
      <t>テイシュツ</t>
    </rPh>
    <rPh sb="2" eb="4">
      <t>キジツ</t>
    </rPh>
    <rPh sb="7" eb="9">
      <t>レイワ</t>
    </rPh>
    <rPh sb="10" eb="11">
      <t>ネン</t>
    </rPh>
    <rPh sb="13" eb="14">
      <t>ガツ</t>
    </rPh>
    <rPh sb="16" eb="17">
      <t>ニチ</t>
    </rPh>
    <rPh sb="18" eb="19">
      <t>キン</t>
    </rPh>
    <phoneticPr fontId="1"/>
  </si>
  <si>
    <r>
      <t>３　令和３年の電気使用量　</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レイワ</t>
    </rPh>
    <rPh sb="5" eb="6">
      <t>ネン</t>
    </rPh>
    <rPh sb="7" eb="9">
      <t>デンキ</t>
    </rPh>
    <rPh sb="9" eb="12">
      <t>シヨウリョウ</t>
    </rPh>
    <phoneticPr fontId="1"/>
  </si>
  <si>
    <r>
      <t>４　令和３年の水道使用量　</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レイワ</t>
    </rPh>
    <rPh sb="5" eb="6">
      <t>ネン</t>
    </rPh>
    <rPh sb="7" eb="9">
      <t>スイドウ</t>
    </rPh>
    <rPh sb="9" eb="12">
      <t>シヨウリョウ</t>
    </rPh>
    <rPh sb="14" eb="16">
      <t>ヒッス</t>
    </rPh>
    <phoneticPr fontId="1"/>
  </si>
  <si>
    <r>
      <t>５　ＣＯ</t>
    </r>
    <r>
      <rPr>
        <b/>
        <vertAlign val="subscript"/>
        <sz val="12"/>
        <color theme="1"/>
        <rFont val="ＭＳ Ｐ明朝"/>
        <family val="1"/>
        <charset val="128"/>
      </rPr>
      <t>２</t>
    </r>
    <r>
      <rPr>
        <b/>
        <sz val="12"/>
        <color theme="1"/>
        <rFont val="ＭＳ Ｐ明朝"/>
        <family val="1"/>
        <charset val="128"/>
      </rPr>
      <t>排出削減割合目標達成状況</t>
    </r>
    <rPh sb="5" eb="7">
      <t>ハイシュツ</t>
    </rPh>
    <rPh sb="7" eb="9">
      <t>サクゲン</t>
    </rPh>
    <rPh sb="9" eb="11">
      <t>ワリアイ</t>
    </rPh>
    <rPh sb="11" eb="13">
      <t>モクヒョウ</t>
    </rPh>
    <rPh sb="13" eb="15">
      <t>タッセイ</t>
    </rPh>
    <rPh sb="15" eb="17">
      <t>ジョウキョウ</t>
    </rPh>
    <phoneticPr fontId="1"/>
  </si>
  <si>
    <r>
      <t>コロナ禍における
取組の工夫</t>
    </r>
    <r>
      <rPr>
        <b/>
        <sz val="12"/>
        <color rgb="FFFF0000"/>
        <rFont val="ＭＳ Ｐ明朝"/>
        <family val="1"/>
        <charset val="128"/>
      </rPr>
      <t>(New!!)</t>
    </r>
    <rPh sb="3" eb="4">
      <t>カ</t>
    </rPh>
    <rPh sb="9" eb="10">
      <t>ト</t>
    </rPh>
    <rPh sb="10" eb="11">
      <t>ク</t>
    </rPh>
    <rPh sb="12" eb="14">
      <t>クフウ</t>
    </rPh>
    <phoneticPr fontId="1"/>
  </si>
  <si>
    <t>６　取組結果</t>
    <rPh sb="2" eb="4">
      <t>トリクミ</t>
    </rPh>
    <rPh sb="4" eb="6">
      <t>ケッカ</t>
    </rPh>
    <phoneticPr fontId="1"/>
  </si>
  <si>
    <t>入力不要　合計×係数0.52</t>
    <phoneticPr fontId="1"/>
  </si>
  <si>
    <r>
      <t xml:space="preserve">令和３年９月・１０月分が含まれた「水道使用量のお知らせ」に記載されている使用量を転記してください。
</t>
    </r>
    <r>
      <rPr>
        <b/>
        <sz val="12"/>
        <rFont val="HG丸ｺﾞｼｯｸM-PRO"/>
        <family val="3"/>
        <charset val="128"/>
      </rPr>
      <t>※　２ヶ月分のお知らせとなっている場合は、按分して四捨五
　入した整数を記入してください。</t>
    </r>
    <rPh sb="0" eb="2">
      <t>レイワ</t>
    </rPh>
    <rPh sb="3" eb="4">
      <t>ネン</t>
    </rPh>
    <rPh sb="9" eb="10">
      <t>ガツ</t>
    </rPh>
    <rPh sb="12" eb="13">
      <t>フク</t>
    </rPh>
    <rPh sb="17" eb="19">
      <t>スイドウ</t>
    </rPh>
    <rPh sb="19" eb="22">
      <t>シヨウリョウ</t>
    </rPh>
    <rPh sb="24" eb="25">
      <t>シ</t>
    </rPh>
    <rPh sb="54" eb="55">
      <t>ゲツ</t>
    </rPh>
    <rPh sb="55" eb="56">
      <t>ブン</t>
    </rPh>
    <rPh sb="58" eb="59">
      <t>シ</t>
    </rPh>
    <rPh sb="67" eb="69">
      <t>バアイ</t>
    </rPh>
    <rPh sb="71" eb="73">
      <t>アンブン</t>
    </rPh>
    <rPh sb="75" eb="76">
      <t>ヨン</t>
    </rPh>
    <rPh sb="76" eb="77">
      <t>シャ</t>
    </rPh>
    <rPh sb="77" eb="78">
      <t>イ</t>
    </rPh>
    <rPh sb="80" eb="81">
      <t>ニュウ</t>
    </rPh>
    <rPh sb="83" eb="84">
      <t>ヒトシ</t>
    </rPh>
    <rPh sb="84" eb="85">
      <t>カズ</t>
    </rPh>
    <rPh sb="86" eb="88">
      <t>キニュウ</t>
    </rPh>
    <phoneticPr fontId="1"/>
  </si>
  <si>
    <t>令和３年９月・１０月分の「電気使用量のお知らせ」に記載されている使用量を転記してください。</t>
    <rPh sb="0" eb="2">
      <t>レイワ</t>
    </rPh>
    <rPh sb="3" eb="4">
      <t>ネン</t>
    </rPh>
    <rPh sb="9" eb="10">
      <t>ガツ</t>
    </rPh>
    <phoneticPr fontId="1"/>
  </si>
  <si>
    <r>
      <rPr>
        <sz val="18"/>
        <color rgb="FFFF0000"/>
        <rFont val="ＭＳ Ｐ明朝"/>
        <family val="1"/>
        <charset val="128"/>
      </rPr>
      <t>提出期日　：</t>
    </r>
    <r>
      <rPr>
        <b/>
        <sz val="18"/>
        <color rgb="FFFF0000"/>
        <rFont val="ＭＳ Ｐ明朝"/>
        <family val="1"/>
        <charset val="128"/>
      </rPr>
      <t>　令和３年８月３１日（火）</t>
    </r>
    <rPh sb="0" eb="2">
      <t>テイシュツ</t>
    </rPh>
    <rPh sb="2" eb="4">
      <t>キジツ</t>
    </rPh>
    <rPh sb="7" eb="9">
      <t>レイワ</t>
    </rPh>
    <rPh sb="10" eb="11">
      <t>ネン</t>
    </rPh>
    <rPh sb="12" eb="13">
      <t>ガツ</t>
    </rPh>
    <rPh sb="15" eb="16">
      <t>ニチ</t>
    </rPh>
    <rPh sb="17" eb="18">
      <t>ヒ</t>
    </rPh>
    <phoneticPr fontId="1"/>
  </si>
  <si>
    <r>
      <t>１　令和３年９～１０月のCO₂排出削減目標　</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レイワ</t>
    </rPh>
    <rPh sb="5" eb="6">
      <t>ネン</t>
    </rPh>
    <rPh sb="10" eb="11">
      <t>ガツ</t>
    </rPh>
    <rPh sb="15" eb="17">
      <t>ハイシュツ</t>
    </rPh>
    <rPh sb="17" eb="19">
      <t>サクゲン</t>
    </rPh>
    <rPh sb="19" eb="21">
      <t>モクヒョウ</t>
    </rPh>
    <phoneticPr fontId="1"/>
  </si>
  <si>
    <t>０以上の数字を入力してください。
　例　0.5%削減したい場合　⇒　0.5　２％削減したい場合　⇒　２　　
※　CO₂排出量が基準より上回らないとする場合は「０」</t>
    <rPh sb="1" eb="3">
      <t>イジョウ</t>
    </rPh>
    <rPh sb="4" eb="6">
      <t>スウジ</t>
    </rPh>
    <rPh sb="7" eb="9">
      <t>ニュウリョク</t>
    </rPh>
    <rPh sb="18" eb="19">
      <t>レイ</t>
    </rPh>
    <rPh sb="24" eb="26">
      <t>サクゲン</t>
    </rPh>
    <rPh sb="29" eb="31">
      <t>バアイ</t>
    </rPh>
    <rPh sb="40" eb="42">
      <t>サクゲン</t>
    </rPh>
    <rPh sb="45" eb="47">
      <t>バアイ</t>
    </rPh>
    <rPh sb="59" eb="61">
      <t>ハイシュツ</t>
    </rPh>
    <rPh sb="61" eb="62">
      <t>リョウ</t>
    </rPh>
    <rPh sb="63" eb="65">
      <t>キジュン</t>
    </rPh>
    <rPh sb="67" eb="69">
      <t>ウワマワ</t>
    </rPh>
    <rPh sb="75" eb="77">
      <t>バアイ</t>
    </rPh>
    <phoneticPr fontId="1"/>
  </si>
  <si>
    <t>令和3年度温暖化防止にみんなで取り組む</t>
    <rPh sb="0" eb="2">
      <t>レイワ</t>
    </rPh>
    <rPh sb="3" eb="4">
      <t>ネン</t>
    </rPh>
    <rPh sb="4" eb="5">
      <t>ド</t>
    </rPh>
    <rPh sb="5" eb="8">
      <t>オンダンカ</t>
    </rPh>
    <rPh sb="8" eb="10">
      <t>ボウシ</t>
    </rPh>
    <rPh sb="15" eb="16">
      <t>ト</t>
    </rPh>
    <rPh sb="17" eb="18">
      <t>ク</t>
    </rPh>
    <phoneticPr fontId="1"/>
  </si>
  <si>
    <t>福 島 議 定 書　2 0 2 1</t>
    <rPh sb="0" eb="1">
      <t>フク</t>
    </rPh>
    <rPh sb="2" eb="3">
      <t>シマ</t>
    </rPh>
    <rPh sb="4" eb="5">
      <t>ギ</t>
    </rPh>
    <rPh sb="6" eb="7">
      <t>サダム</t>
    </rPh>
    <rPh sb="8" eb="9">
      <t>ショ</t>
    </rPh>
    <phoneticPr fontId="1"/>
  </si>
  <si>
    <t>令和３年９月～１０月の二酸化炭素の削減目標</t>
    <rPh sb="0" eb="2">
      <t>レイワ</t>
    </rPh>
    <rPh sb="3" eb="4">
      <t>ネン</t>
    </rPh>
    <rPh sb="5" eb="6">
      <t>ガツ</t>
    </rPh>
    <rPh sb="9" eb="10">
      <t>ガツ</t>
    </rPh>
    <rPh sb="11" eb="14">
      <t>ニサンカ</t>
    </rPh>
    <rPh sb="14" eb="16">
      <t>タンソ</t>
    </rPh>
    <rPh sb="17" eb="19">
      <t>サクゲン</t>
    </rPh>
    <rPh sb="19" eb="21">
      <t>モクヒョウ</t>
    </rPh>
    <phoneticPr fontId="1"/>
  </si>
  <si>
    <r>
      <t>7　その他意見・感想等</t>
    </r>
    <r>
      <rPr>
        <b/>
        <sz val="12"/>
        <color rgb="FFFF0000"/>
        <rFont val="ＭＳ Ｐ明朝"/>
        <family val="1"/>
        <charset val="128"/>
      </rPr>
      <t>(New!!)</t>
    </r>
    <rPh sb="4" eb="5">
      <t>ホカ</t>
    </rPh>
    <rPh sb="5" eb="7">
      <t>イケン</t>
    </rPh>
    <rPh sb="8" eb="10">
      <t>カンソウ</t>
    </rPh>
    <rPh sb="10" eb="11">
      <t>トウ</t>
    </rPh>
    <phoneticPr fontId="1"/>
  </si>
  <si>
    <t>　本事業について、ご意見やご感想等がありましたら、ご自由に記載してください。</t>
    <rPh sb="1" eb="2">
      <t>ホン</t>
    </rPh>
    <rPh sb="2" eb="4">
      <t>ジギョウ</t>
    </rPh>
    <rPh sb="10" eb="12">
      <t>イケン</t>
    </rPh>
    <rPh sb="14" eb="16">
      <t>カンソウ</t>
    </rPh>
    <rPh sb="16" eb="17">
      <t>トウ</t>
    </rPh>
    <rPh sb="26" eb="28">
      <t>ジユウ</t>
    </rPh>
    <rPh sb="29" eb="31">
      <t>キサイ</t>
    </rPh>
    <phoneticPr fontId="1"/>
  </si>
  <si>
    <t>　家庭における省エネ活動を促進するため、「みんなでエコチャレンジ事業」の参加者を募集しています。
　児童・生徒及び教職員の皆様へ応募用紙を配布いただきたいので、希望枚数を記入してください。後日、送付いたします。</t>
    <rPh sb="1" eb="3">
      <t>カテイ</t>
    </rPh>
    <rPh sb="7" eb="8">
      <t>ショウ</t>
    </rPh>
    <rPh sb="10" eb="12">
      <t>カツドウ</t>
    </rPh>
    <rPh sb="13" eb="15">
      <t>ソクシン</t>
    </rPh>
    <rPh sb="36" eb="39">
      <t>サンカシャ</t>
    </rPh>
    <rPh sb="40" eb="42">
      <t>ボシュウ</t>
    </rPh>
    <rPh sb="50" eb="52">
      <t>ジドウ</t>
    </rPh>
    <rPh sb="53" eb="55">
      <t>セイト</t>
    </rPh>
    <rPh sb="55" eb="56">
      <t>オヨ</t>
    </rPh>
    <rPh sb="57" eb="60">
      <t>キョウショクイン</t>
    </rPh>
    <rPh sb="61" eb="63">
      <t>ミナサマ</t>
    </rPh>
    <rPh sb="64" eb="66">
      <t>オウボ</t>
    </rPh>
    <rPh sb="66" eb="68">
      <t>ヨウシ</t>
    </rPh>
    <rPh sb="69" eb="71">
      <t>ハイフ</t>
    </rPh>
    <rPh sb="80" eb="82">
      <t>キボウ</t>
    </rPh>
    <rPh sb="82" eb="84">
      <t>マイスウ</t>
    </rPh>
    <rPh sb="85" eb="87">
      <t>キニュウ</t>
    </rPh>
    <rPh sb="94" eb="96">
      <t>ゴジツ</t>
    </rPh>
    <rPh sb="97" eb="99">
      <t>ソウフ</t>
    </rPh>
    <phoneticPr fontId="1"/>
  </si>
  <si>
    <t>福島市立環境小学校</t>
    <rPh sb="0" eb="2">
      <t>フクシマ</t>
    </rPh>
    <rPh sb="2" eb="3">
      <t>シ</t>
    </rPh>
    <rPh sb="3" eb="4">
      <t>リツ</t>
    </rPh>
    <rPh sb="4" eb="6">
      <t>カンキョウ</t>
    </rPh>
    <rPh sb="6" eb="9">
      <t>ショウガッコウ</t>
    </rPh>
    <phoneticPr fontId="1"/>
  </si>
  <si>
    <t>令和３年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</si>
</sst>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60"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18"/>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sz val="11"/>
      <color theme="0"/>
      <name val="ＭＳ Ｐゴシック"/>
      <family val="2"/>
      <charset val="128"/>
      <scheme val="minor"/>
    </font>
    <font>
      <b/>
      <sz val="11"/>
      <color theme="1"/>
      <name val="HG正楷書体-PRO"/>
      <family val="4"/>
      <charset val="128"/>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b/>
      <sz val="11"/>
      <name val="HG丸ｺﾞｼｯｸM-PRO"/>
      <family val="3"/>
      <charset val="128"/>
    </font>
    <font>
      <sz val="11"/>
      <name val="HG丸ｺﾞｼｯｸM-PRO"/>
      <family val="3"/>
      <charset val="128"/>
    </font>
    <font>
      <b/>
      <sz val="10"/>
      <name val="ＭＳ Ｐゴシック"/>
      <family val="2"/>
      <charset val="128"/>
      <scheme val="minor"/>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b/>
      <sz val="12"/>
      <name val="HG丸ｺﾞｼｯｸM-PRO"/>
      <family val="3"/>
      <charset val="128"/>
    </font>
    <font>
      <b/>
      <u/>
      <sz val="12"/>
      <name val="HG丸ｺﾞｼｯｸM-PRO"/>
      <family val="3"/>
      <charset val="128"/>
    </font>
    <font>
      <b/>
      <sz val="18"/>
      <color rgb="FFFF0000"/>
      <name val="ＭＳ Ｐ明朝"/>
      <family val="1"/>
      <charset val="128"/>
    </font>
    <font>
      <sz val="18"/>
      <color rgb="FFFF0000"/>
      <name val="ＭＳ Ｐ明朝"/>
      <family val="1"/>
      <charset val="128"/>
    </font>
    <font>
      <sz val="11"/>
      <color rgb="FFFF0000"/>
      <name val="HGS創英角ﾎﾟｯﾌﾟ体"/>
      <family val="3"/>
      <charset val="128"/>
    </font>
    <font>
      <sz val="11"/>
      <color theme="0" tint="-0.249977111117893"/>
      <name val="ＭＳ Ｐゴシック"/>
      <family val="2"/>
      <charset val="128"/>
      <scheme val="minor"/>
    </font>
    <font>
      <sz val="12"/>
      <color theme="0" tint="-0.249977111117893"/>
      <name val="HG正楷書体-PRO"/>
      <family val="4"/>
      <charset val="128"/>
    </font>
    <font>
      <b/>
      <sz val="11"/>
      <color theme="0" tint="-0.249977111117893"/>
      <name val="ＭＳ Ｐゴシック"/>
      <family val="2"/>
      <charset val="128"/>
      <scheme val="minor"/>
    </font>
    <font>
      <sz val="11"/>
      <color theme="0" tint="-0.14999847407452621"/>
      <name val="ＭＳ Ｐゴシック"/>
      <family val="3"/>
      <charset val="128"/>
      <scheme val="minor"/>
    </font>
    <font>
      <u/>
      <sz val="12"/>
      <name val="HG丸ｺﾞｼｯｸM-PRO"/>
      <family val="3"/>
      <charset val="128"/>
    </font>
    <font>
      <vertAlign val="subscript"/>
      <sz val="16"/>
      <color theme="1"/>
      <name val="ＭＳ Ｐ明朝"/>
      <family val="1"/>
      <charset val="128"/>
    </font>
    <font>
      <b/>
      <vertAlign val="superscript"/>
      <sz val="15"/>
      <color theme="1"/>
      <name val="ＭＳ Ｐ明朝"/>
      <family val="1"/>
      <charset val="128"/>
    </font>
    <font>
      <b/>
      <sz val="16"/>
      <name val="HG丸ｺﾞｼｯｸM-PRO"/>
      <family val="3"/>
      <charset val="128"/>
    </font>
    <font>
      <sz val="11"/>
      <color theme="0" tint="-0.249977111117893"/>
      <name val="ＭＳ Ｐゴシック"/>
      <family val="3"/>
      <charset val="128"/>
      <scheme val="minor"/>
    </font>
    <font>
      <b/>
      <sz val="20"/>
      <color theme="0"/>
      <name val="HG正楷書体-PRO"/>
      <family val="4"/>
      <charset val="128"/>
    </font>
    <font>
      <sz val="20"/>
      <color theme="1"/>
      <name val="HG正楷書体-PRO"/>
      <family val="4"/>
      <charset val="128"/>
    </font>
    <font>
      <b/>
      <sz val="14"/>
      <name val="ＭＳ Ｐゴシック"/>
      <family val="3"/>
      <charset val="128"/>
      <scheme val="minor"/>
    </font>
    <font>
      <b/>
      <sz val="18"/>
      <name val="ＭＳ Ｐゴシック"/>
      <family val="3"/>
      <charset val="128"/>
      <scheme val="minor"/>
    </font>
    <font>
      <sz val="14"/>
      <color theme="1"/>
      <name val="HG正楷書体-PRO"/>
      <family val="4"/>
      <charset val="128"/>
    </font>
    <font>
      <b/>
      <sz val="22"/>
      <color theme="0"/>
      <name val="HG正楷書体-PRO"/>
      <family val="4"/>
      <charset val="128"/>
    </font>
    <font>
      <sz val="18"/>
      <color theme="1"/>
      <name val="HG正楷書体-PRO"/>
      <family val="4"/>
      <charset val="128"/>
    </font>
    <font>
      <b/>
      <sz val="18"/>
      <color theme="1"/>
      <name val="HG正楷書体-PRO"/>
      <family val="4"/>
      <charset val="128"/>
    </font>
    <font>
      <b/>
      <sz val="22"/>
      <color theme="1"/>
      <name val="HG正楷書体-PRO"/>
      <family val="4"/>
      <charset val="128"/>
    </font>
    <font>
      <sz val="10"/>
      <color theme="1"/>
      <name val="ＭＳ Ｐ明朝"/>
      <family val="1"/>
      <charset val="128"/>
    </font>
    <font>
      <sz val="14"/>
      <name val="HG丸ｺﾞｼｯｸM-PRO"/>
      <family val="3"/>
      <charset val="128"/>
    </font>
    <font>
      <sz val="11"/>
      <color rgb="FFFF0000"/>
      <name val="HG丸ｺﾞｼｯｸM-PRO"/>
      <family val="3"/>
      <charset val="128"/>
    </font>
    <font>
      <sz val="12"/>
      <color rgb="FFFF0000"/>
      <name val="HG丸ｺﾞｼｯｸM-PRO"/>
      <family val="3"/>
      <charset val="128"/>
    </font>
    <font>
      <sz val="16"/>
      <name val="HG丸ｺﾞｼｯｸM-PRO"/>
      <family val="3"/>
      <charset val="128"/>
    </font>
    <font>
      <b/>
      <sz val="46"/>
      <color theme="0"/>
      <name val="HG正楷書体-PRO"/>
      <family val="4"/>
      <charset val="128"/>
    </font>
    <font>
      <sz val="11"/>
      <color rgb="FF009900"/>
      <name val="HGS創英角ﾎﾟｯﾌﾟ体"/>
      <family val="3"/>
      <charset val="128"/>
    </font>
    <font>
      <b/>
      <vertAlign val="subscript"/>
      <sz val="12"/>
      <color theme="1"/>
      <name val="ＭＳ Ｐ明朝"/>
      <family val="1"/>
      <charset val="128"/>
    </font>
    <font>
      <b/>
      <sz val="12"/>
      <color rgb="FFFF0000"/>
      <name val="ＭＳ Ｐ明朝"/>
      <family val="1"/>
      <charset val="128"/>
    </font>
    <font>
      <b/>
      <u val="double"/>
      <sz val="11"/>
      <color theme="1"/>
      <name val="ＭＳ Ｐゴシック"/>
      <family val="2"/>
      <charset val="128"/>
      <scheme val="minor"/>
    </font>
    <font>
      <u val="double"/>
      <sz val="11"/>
      <name val="HG丸ｺﾞｼｯｸM-PRO"/>
      <family val="3"/>
      <charset val="128"/>
    </font>
  </fonts>
  <fills count="10">
    <fill>
      <patternFill patternType="none"/>
    </fill>
    <fill>
      <patternFill patternType="gray125"/>
    </fill>
    <fill>
      <patternFill patternType="solid">
        <fgColor theme="0"/>
        <bgColor indexed="64"/>
      </patternFill>
    </fill>
    <fill>
      <patternFill patternType="solid">
        <fgColor rgb="FF0066CC"/>
        <bgColor indexed="64"/>
      </patternFill>
    </fill>
    <fill>
      <patternFill patternType="solid">
        <fgColor theme="0" tint="-0.34998626667073579"/>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16">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right/>
      <top/>
      <bottom style="medium">
        <color indexed="64"/>
      </bottom>
      <diagonal/>
    </border>
    <border>
      <left style="medium">
        <color indexed="64"/>
      </left>
      <right/>
      <top/>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49" fontId="2" fillId="0" borderId="0" xfId="0" applyNumberFormat="1" applyFont="1">
      <alignment vertical="center"/>
    </xf>
    <xf numFmtId="0" fontId="0" fillId="0" borderId="0" xfId="0"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7" fillId="0" borderId="0" xfId="0" applyFont="1" applyAlignment="1">
      <alignment vertical="center" shrinkToFit="1"/>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11" fillId="0" borderId="0" xfId="0" applyFont="1">
      <alignment vertical="center"/>
    </xf>
    <xf numFmtId="49" fontId="13" fillId="0" borderId="0" xfId="0" applyNumberFormat="1" applyFont="1" applyAlignment="1">
      <alignment horizontal="left" vertical="center"/>
    </xf>
    <xf numFmtId="0" fontId="13" fillId="0" borderId="0" xfId="0" applyFont="1" applyAlignment="1">
      <alignment horizontal="center" vertical="center"/>
    </xf>
    <xf numFmtId="0" fontId="14" fillId="0" borderId="0" xfId="0" applyFont="1">
      <alignment vertical="center"/>
    </xf>
    <xf numFmtId="49" fontId="15" fillId="0" borderId="0" xfId="0" applyNumberFormat="1" applyFont="1" applyAlignment="1">
      <alignment horizontal="left" vertical="center"/>
    </xf>
    <xf numFmtId="0" fontId="16" fillId="0" borderId="0" xfId="0" applyFont="1" applyAlignment="1">
      <alignment vertical="center" wrapText="1"/>
    </xf>
    <xf numFmtId="49" fontId="16" fillId="0" borderId="0" xfId="0" applyNumberFormat="1" applyFont="1" applyAlignment="1">
      <alignment horizontal="left" vertical="center"/>
    </xf>
    <xf numFmtId="49" fontId="18" fillId="0" borderId="0" xfId="0" applyNumberFormat="1" applyFont="1" applyAlignment="1">
      <alignment horizontal="left" vertical="center"/>
    </xf>
    <xf numFmtId="0" fontId="16" fillId="0" borderId="1" xfId="0" applyFont="1" applyBorder="1" applyAlignment="1">
      <alignment vertical="center" wrapText="1"/>
    </xf>
    <xf numFmtId="0" fontId="16" fillId="5" borderId="1" xfId="0" applyFont="1" applyFill="1" applyBorder="1" applyAlignment="1">
      <alignment vertical="center" wrapText="1"/>
    </xf>
    <xf numFmtId="0" fontId="15" fillId="0" borderId="1" xfId="0" applyFont="1" applyBorder="1" applyAlignment="1">
      <alignment vertical="center" wrapText="1"/>
    </xf>
    <xf numFmtId="0" fontId="18" fillId="0" borderId="0" xfId="0" applyFont="1">
      <alignment vertical="center"/>
    </xf>
    <xf numFmtId="0" fontId="15" fillId="0" borderId="0" xfId="0" applyFont="1" applyAlignment="1">
      <alignment vertical="center" wrapText="1"/>
    </xf>
    <xf numFmtId="0" fontId="16" fillId="0" borderId="1" xfId="0" applyFont="1" applyBorder="1">
      <alignment vertical="center"/>
    </xf>
    <xf numFmtId="0" fontId="15" fillId="0" borderId="1" xfId="0" applyFont="1" applyBorder="1">
      <alignment vertical="center"/>
    </xf>
    <xf numFmtId="0" fontId="16" fillId="0" borderId="0" xfId="0" applyFont="1">
      <alignment vertical="center"/>
    </xf>
    <xf numFmtId="0" fontId="14" fillId="0" borderId="1" xfId="0" applyFont="1" applyBorder="1">
      <alignment vertical="center"/>
    </xf>
    <xf numFmtId="0" fontId="16" fillId="4" borderId="1" xfId="0" applyFont="1" applyFill="1" applyBorder="1" applyAlignment="1">
      <alignment vertical="center" wrapText="1"/>
    </xf>
    <xf numFmtId="0" fontId="18" fillId="5" borderId="1" xfId="0" applyFont="1" applyFill="1" applyBorder="1" applyAlignment="1">
      <alignment vertical="center" wrapText="1"/>
    </xf>
    <xf numFmtId="0" fontId="20" fillId="6" borderId="3" xfId="0" applyFont="1" applyFill="1" applyBorder="1" applyAlignment="1">
      <alignment horizontal="left" vertical="center" wrapText="1"/>
    </xf>
    <xf numFmtId="0" fontId="21" fillId="2" borderId="0" xfId="0" applyFont="1" applyFill="1" applyAlignment="1">
      <alignment horizontal="left" vertical="center" shrinkToFit="1"/>
    </xf>
    <xf numFmtId="0" fontId="16" fillId="0" borderId="0" xfId="0" applyFont="1" applyBorder="1" applyAlignment="1">
      <alignment vertical="center" wrapText="1"/>
    </xf>
    <xf numFmtId="0" fontId="15" fillId="0" borderId="0" xfId="0" applyFont="1" applyBorder="1" applyAlignment="1">
      <alignment vertical="center" wrapText="1"/>
    </xf>
    <xf numFmtId="0" fontId="16" fillId="9" borderId="1" xfId="0" applyFont="1" applyFill="1" applyBorder="1" applyAlignment="1">
      <alignment vertical="center" wrapText="1"/>
    </xf>
    <xf numFmtId="0" fontId="30" fillId="0" borderId="0" xfId="0" applyFont="1" applyAlignment="1">
      <alignment horizontal="right" vertical="center"/>
    </xf>
    <xf numFmtId="0" fontId="31" fillId="0" borderId="0" xfId="0" applyFont="1" applyAlignment="1">
      <alignment vertical="center" shrinkToFit="1"/>
    </xf>
    <xf numFmtId="0" fontId="31" fillId="0" borderId="0" xfId="0" applyFont="1">
      <alignment vertical="center"/>
    </xf>
    <xf numFmtId="0" fontId="32" fillId="0" borderId="0" xfId="0" applyFont="1" applyAlignment="1">
      <alignment vertical="center" shrinkToFit="1"/>
    </xf>
    <xf numFmtId="0" fontId="33" fillId="0" borderId="0" xfId="0" applyFont="1" applyAlignment="1">
      <alignment vertical="center" shrinkToFit="1"/>
    </xf>
    <xf numFmtId="0" fontId="34" fillId="0" borderId="0" xfId="0" applyFont="1" applyAlignment="1">
      <alignment vertical="center" shrinkToFit="1"/>
    </xf>
    <xf numFmtId="0" fontId="16" fillId="5" borderId="1" xfId="0" applyFont="1" applyFill="1" applyBorder="1" applyAlignment="1">
      <alignment horizontal="right" vertical="center" wrapText="1"/>
    </xf>
    <xf numFmtId="0" fontId="16" fillId="9" borderId="1" xfId="0" applyFont="1" applyFill="1" applyBorder="1" applyAlignment="1">
      <alignment horizontal="right" vertical="center" wrapText="1"/>
    </xf>
    <xf numFmtId="0" fontId="39" fillId="0" borderId="0" xfId="0" applyFont="1" applyAlignment="1">
      <alignment vertical="center" shrinkToFit="1"/>
    </xf>
    <xf numFmtId="0" fontId="0" fillId="0" borderId="0" xfId="0" applyFont="1">
      <alignment vertical="center"/>
    </xf>
    <xf numFmtId="0" fontId="41" fillId="0" borderId="0" xfId="0" applyFont="1">
      <alignment vertical="center"/>
    </xf>
    <xf numFmtId="0" fontId="43" fillId="2" borderId="0" xfId="0" applyFont="1" applyFill="1" applyAlignment="1">
      <alignment horizontal="center" vertical="center" shrinkToFit="1"/>
    </xf>
    <xf numFmtId="0" fontId="42" fillId="2" borderId="0" xfId="0" applyFont="1" applyFill="1" applyAlignment="1">
      <alignment horizontal="center" vertical="center" wrapText="1" shrinkToFit="1"/>
    </xf>
    <xf numFmtId="0" fontId="3" fillId="0" borderId="0" xfId="0" applyFont="1" applyAlignment="1">
      <alignment horizontal="center" vertical="center"/>
    </xf>
    <xf numFmtId="0" fontId="44" fillId="0" borderId="0" xfId="0" applyFont="1" applyAlignment="1">
      <alignment horizontal="center" vertical="center"/>
    </xf>
    <xf numFmtId="0" fontId="47" fillId="0" borderId="0" xfId="0" applyFont="1">
      <alignment vertical="center"/>
    </xf>
    <xf numFmtId="0" fontId="3" fillId="0" borderId="0" xfId="0" applyFont="1" applyAlignment="1">
      <alignment vertical="distributed"/>
    </xf>
    <xf numFmtId="0" fontId="46" fillId="0" borderId="0" xfId="0" applyFont="1">
      <alignment vertical="center"/>
    </xf>
    <xf numFmtId="0" fontId="3" fillId="0" borderId="0" xfId="0" applyFont="1" applyBorder="1">
      <alignment vertical="center"/>
    </xf>
    <xf numFmtId="0" fontId="46" fillId="0" borderId="0" xfId="0" applyFont="1" applyAlignment="1">
      <alignment horizontal="left" vertical="center"/>
    </xf>
    <xf numFmtId="0" fontId="41" fillId="0" borderId="0" xfId="0" applyFont="1" applyBorder="1" applyAlignment="1">
      <alignment horizontal="left" vertical="center" wrapText="1"/>
    </xf>
    <xf numFmtId="0" fontId="46" fillId="0" borderId="0" xfId="0" applyFont="1" applyBorder="1" applyAlignment="1">
      <alignment horizontal="left" vertical="center" wrapText="1"/>
    </xf>
    <xf numFmtId="0" fontId="47" fillId="0" borderId="0" xfId="0" applyFont="1" applyBorder="1">
      <alignment vertical="center"/>
    </xf>
    <xf numFmtId="0" fontId="4" fillId="0" borderId="0" xfId="0" applyFont="1" applyBorder="1">
      <alignment vertical="center"/>
    </xf>
    <xf numFmtId="0" fontId="47" fillId="2" borderId="0" xfId="0" applyFont="1" applyFill="1" applyBorder="1">
      <alignment vertical="center"/>
    </xf>
    <xf numFmtId="0" fontId="49" fillId="0" borderId="1" xfId="0" applyFont="1" applyBorder="1" applyAlignment="1">
      <alignment vertical="center" wrapText="1"/>
    </xf>
    <xf numFmtId="0" fontId="47" fillId="2" borderId="0" xfId="0" applyFont="1" applyFill="1" applyBorder="1" applyAlignment="1">
      <alignment vertical="center"/>
    </xf>
    <xf numFmtId="0" fontId="16" fillId="0" borderId="1" xfId="0" applyFont="1" applyBorder="1" applyAlignment="1">
      <alignment horizontal="righ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center" vertical="center"/>
    </xf>
    <xf numFmtId="0" fontId="20" fillId="9" borderId="4" xfId="0" applyFont="1" applyFill="1" applyBorder="1" applyAlignment="1">
      <alignment horizontal="left" vertical="center" wrapText="1"/>
    </xf>
    <xf numFmtId="0" fontId="51" fillId="0" borderId="0" xfId="0" applyFont="1" applyFill="1" applyBorder="1" applyAlignment="1">
      <alignment horizontal="left" vertical="center" shrinkToFit="1"/>
    </xf>
    <xf numFmtId="0" fontId="20" fillId="0" borderId="2" xfId="0" applyFont="1" applyFill="1" applyBorder="1" applyAlignment="1">
      <alignment horizontal="left" vertical="center" shrinkToFi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0" fillId="0" borderId="5"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9" borderId="5"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0" fillId="2" borderId="0" xfId="0" applyFont="1" applyFill="1">
      <alignment vertical="center"/>
    </xf>
    <xf numFmtId="0" fontId="6" fillId="2" borderId="0" xfId="0" applyFont="1" applyFill="1" applyAlignment="1">
      <alignment horizontal="center" vertical="center"/>
    </xf>
    <xf numFmtId="0" fontId="23" fillId="2" borderId="13" xfId="0" applyFont="1" applyFill="1" applyBorder="1" applyAlignment="1">
      <alignment vertical="center" wrapText="1"/>
    </xf>
    <xf numFmtId="0" fontId="24" fillId="2" borderId="0" xfId="0" applyFont="1" applyFill="1" applyAlignment="1">
      <alignment vertical="center"/>
    </xf>
    <xf numFmtId="0" fontId="23" fillId="2" borderId="0" xfId="0" applyFont="1" applyFill="1" applyBorder="1" applyAlignment="1">
      <alignment vertical="center" wrapText="1"/>
    </xf>
    <xf numFmtId="0" fontId="16" fillId="0" borderId="1" xfId="0" applyFont="1" applyBorder="1" applyAlignment="1">
      <alignment horizontal="center" vertical="center" wrapText="1"/>
    </xf>
    <xf numFmtId="0" fontId="18" fillId="0" borderId="0" xfId="0" applyFont="1" applyAlignment="1">
      <alignment horizontal="center" vertical="center"/>
    </xf>
    <xf numFmtId="0" fontId="16" fillId="9" borderId="1" xfId="0" applyFont="1" applyFill="1" applyBorder="1" applyAlignment="1">
      <alignment horizontal="center" vertical="center" wrapText="1"/>
    </xf>
    <xf numFmtId="0" fontId="20" fillId="0" borderId="0" xfId="0" applyFont="1" applyFill="1" applyBorder="1" applyAlignment="1">
      <alignment horizontal="left" vertical="center"/>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4" fillId="0" borderId="0" xfId="0" applyFont="1" applyFill="1" applyBorder="1" applyAlignment="1">
      <alignment vertical="center" wrapText="1"/>
    </xf>
    <xf numFmtId="0" fontId="20" fillId="0" borderId="5" xfId="0" applyFont="1" applyFill="1" applyBorder="1" applyAlignment="1">
      <alignment horizontal="left" vertical="center" wrapText="1"/>
    </xf>
    <xf numFmtId="49" fontId="18" fillId="0" borderId="0" xfId="0" applyNumberFormat="1" applyFont="1" applyAlignment="1">
      <alignment horizontal="center" vertical="center"/>
    </xf>
    <xf numFmtId="0" fontId="25" fillId="6" borderId="1" xfId="0" applyFont="1" applyFill="1" applyBorder="1" applyAlignment="1">
      <alignment vertical="center" wrapText="1"/>
    </xf>
    <xf numFmtId="0" fontId="25" fillId="6" borderId="14" xfId="0" applyFont="1" applyFill="1" applyBorder="1" applyAlignment="1">
      <alignment horizontal="left" vertical="center" wrapText="1"/>
    </xf>
    <xf numFmtId="0" fontId="55" fillId="0" borderId="0" xfId="0" applyFont="1" applyAlignment="1">
      <alignment horizontal="right" vertical="center"/>
    </xf>
    <xf numFmtId="176" fontId="16" fillId="4" borderId="1" xfId="0" applyNumberFormat="1" applyFont="1" applyFill="1" applyBorder="1" applyAlignment="1">
      <alignment vertical="center" wrapText="1"/>
    </xf>
    <xf numFmtId="0" fontId="0" fillId="0" borderId="0" xfId="0" applyFont="1" applyAlignment="1">
      <alignment vertical="center" shrinkToFit="1"/>
    </xf>
    <xf numFmtId="0" fontId="58" fillId="0" borderId="0" xfId="0" applyFont="1">
      <alignment vertical="center"/>
    </xf>
    <xf numFmtId="0" fontId="59" fillId="0" borderId="0" xfId="0" applyFont="1" applyFill="1" applyBorder="1" applyAlignment="1">
      <alignment horizontal="left" vertical="center" shrinkToFit="1"/>
    </xf>
    <xf numFmtId="0" fontId="3" fillId="0" borderId="0" xfId="0" applyFont="1" applyAlignment="1">
      <alignment horizontal="right" vertical="center"/>
    </xf>
    <xf numFmtId="49" fontId="28" fillId="0" borderId="12" xfId="0" applyNumberFormat="1" applyFont="1" applyBorder="1" applyAlignment="1">
      <alignment horizontal="center" vertical="center"/>
    </xf>
    <xf numFmtId="49" fontId="28" fillId="0" borderId="0" xfId="0" applyNumberFormat="1"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38" fillId="6" borderId="0"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4" fillId="8" borderId="0" xfId="0" applyFont="1" applyFill="1" applyAlignment="1">
      <alignment horizontal="center" vertical="center"/>
    </xf>
    <xf numFmtId="0" fontId="47" fillId="0" borderId="0" xfId="0" applyFont="1" applyBorder="1" applyAlignment="1">
      <alignment horizontal="center" vertical="center"/>
    </xf>
    <xf numFmtId="0" fontId="48" fillId="0" borderId="0" xfId="0" applyFont="1" applyAlignment="1">
      <alignment horizontal="center" vertical="center"/>
    </xf>
    <xf numFmtId="0" fontId="45" fillId="3" borderId="0" xfId="0" applyFont="1" applyFill="1" applyAlignment="1">
      <alignment horizontal="center" vertical="center"/>
    </xf>
    <xf numFmtId="0" fontId="40" fillId="3" borderId="0" xfId="0" applyFont="1" applyFill="1" applyAlignment="1">
      <alignment horizontal="center" vertical="center"/>
    </xf>
    <xf numFmtId="0" fontId="4" fillId="2" borderId="0" xfId="0" applyFont="1" applyFill="1" applyAlignment="1">
      <alignment horizontal="center" vertical="center"/>
    </xf>
    <xf numFmtId="0" fontId="41" fillId="0" borderId="0" xfId="0" applyFont="1" applyAlignment="1">
      <alignment horizontal="left" vertical="distributed" wrapText="1"/>
    </xf>
    <xf numFmtId="0" fontId="54" fillId="3" borderId="0" xfId="0" applyFont="1" applyFill="1" applyAlignment="1">
      <alignment horizontal="center" vertical="center"/>
    </xf>
    <xf numFmtId="58" fontId="4" fillId="2" borderId="0" xfId="0" applyNumberFormat="1" applyFont="1" applyFill="1" applyAlignment="1">
      <alignment horizontal="center" vertical="center"/>
    </xf>
    <xf numFmtId="0" fontId="18" fillId="5" borderId="15"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5" fillId="6" borderId="5" xfId="0" applyFont="1" applyFill="1" applyBorder="1" applyAlignment="1">
      <alignment horizontal="left" vertical="center" wrapText="1"/>
    </xf>
    <xf numFmtId="0" fontId="25" fillId="6" borderId="0" xfId="0" applyFont="1" applyFill="1" applyBorder="1" applyAlignment="1">
      <alignment horizontal="left" vertical="center" wrapText="1"/>
    </xf>
    <xf numFmtId="0" fontId="25" fillId="6" borderId="5"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50" fillId="6" borderId="0" xfId="0" applyFont="1" applyFill="1" applyBorder="1" applyAlignment="1">
      <alignment horizontal="center" vertical="center" wrapText="1"/>
    </xf>
    <xf numFmtId="0" fontId="25" fillId="6" borderId="11" xfId="0" applyFont="1" applyFill="1" applyBorder="1" applyAlignment="1">
      <alignment horizontal="left" vertical="center" wrapText="1"/>
    </xf>
    <xf numFmtId="0" fontId="25" fillId="6" borderId="6" xfId="0" applyFont="1" applyFill="1" applyBorder="1" applyAlignment="1">
      <alignment horizontal="left" vertical="center" wrapText="1"/>
    </xf>
    <xf numFmtId="0" fontId="25" fillId="6" borderId="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9900"/>
      <color rgb="FFF8F49E"/>
      <color rgb="FFF3EC5F"/>
      <color rgb="FFF8A45E"/>
      <color rgb="FFFF5757"/>
      <color rgb="FFFF1D1D"/>
      <color rgb="FF007A37"/>
      <color rgb="FF0000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17930</xdr:colOff>
      <xdr:row>1</xdr:row>
      <xdr:rowOff>33619</xdr:rowOff>
    </xdr:from>
    <xdr:to>
      <xdr:col>8</xdr:col>
      <xdr:colOff>2989</xdr:colOff>
      <xdr:row>4</xdr:row>
      <xdr:rowOff>143436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32495" y="33619"/>
          <a:ext cx="4503270" cy="1060076"/>
        </a:xfrm>
        <a:prstGeom prst="rect">
          <a:avLst/>
        </a:prstGeom>
        <a:solidFill>
          <a:sysClr val="window" lastClr="FFFFFF"/>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申込書（タブ①）のデータは、</a:t>
          </a:r>
          <a:endParaRPr kumimoji="1" lang="en-US" altLang="ja-JP" sz="1400" b="1">
            <a:solidFill>
              <a:srgbClr val="FF0000"/>
            </a:solidFill>
          </a:endParaRPr>
        </a:p>
        <a:p>
          <a:pPr algn="ctr"/>
          <a:r>
            <a:rPr kumimoji="1" lang="ja-JP" altLang="en-US" sz="1400" b="1">
              <a:solidFill>
                <a:srgbClr val="FF0000"/>
              </a:solidFill>
            </a:rPr>
            <a:t>報告書（タブ③）の提出にも使用します。</a:t>
          </a:r>
          <a:endParaRPr kumimoji="1" lang="en-US" altLang="ja-JP" sz="1400" b="1">
            <a:solidFill>
              <a:srgbClr val="FF0000"/>
            </a:solidFill>
          </a:endParaRPr>
        </a:p>
        <a:p>
          <a:pPr algn="ctr"/>
          <a:r>
            <a:rPr kumimoji="1" lang="ja-JP" altLang="en-US" sz="1400" b="1">
              <a:solidFill>
                <a:srgbClr val="FF0000"/>
              </a:solidFill>
            </a:rPr>
            <a:t>報告が終了するまで保管をお願いします。</a:t>
          </a:r>
        </a:p>
      </xdr:txBody>
    </xdr:sp>
    <xdr:clientData/>
  </xdr:twoCellAnchor>
  <xdr:twoCellAnchor>
    <xdr:from>
      <xdr:col>7</xdr:col>
      <xdr:colOff>55389</xdr:colOff>
      <xdr:row>17</xdr:row>
      <xdr:rowOff>609600</xdr:rowOff>
    </xdr:from>
    <xdr:to>
      <xdr:col>7</xdr:col>
      <xdr:colOff>4321629</xdr:colOff>
      <xdr:row>24</xdr:row>
      <xdr:rowOff>76200</xdr:rowOff>
    </xdr:to>
    <xdr:sp macro="" textlink="">
      <xdr:nvSpPr>
        <xdr:cNvPr id="3" name="雲 2">
          <a:extLst>
            <a:ext uri="{FF2B5EF4-FFF2-40B4-BE49-F238E27FC236}">
              <a16:creationId xmlns:a16="http://schemas.microsoft.com/office/drawing/2014/main" id="{00000000-0008-0000-0000-000003000000}"/>
            </a:ext>
          </a:extLst>
        </xdr:cNvPr>
        <xdr:cNvSpPr/>
      </xdr:nvSpPr>
      <xdr:spPr>
        <a:xfrm>
          <a:off x="6924275" y="8686800"/>
          <a:ext cx="4266240" cy="3886200"/>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en-US" altLang="ja-JP" sz="1200">
            <a:latin typeface="HGS創英角ﾎﾟｯﾌﾟ体" panose="040B0A00000000000000" pitchFamily="50" charset="-128"/>
            <a:ea typeface="HGS創英角ﾎﾟｯﾌﾟ体" panose="040B0A00000000000000" pitchFamily="50" charset="-128"/>
          </a:endParaRPr>
        </a:p>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twoCellAnchor editAs="oneCell">
    <xdr:from>
      <xdr:col>1</xdr:col>
      <xdr:colOff>160020</xdr:colOff>
      <xdr:row>4</xdr:row>
      <xdr:rowOff>30480</xdr:rowOff>
    </xdr:from>
    <xdr:to>
      <xdr:col>3</xdr:col>
      <xdr:colOff>690420</xdr:colOff>
      <xdr:row>5</xdr:row>
      <xdr:rowOff>618840</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1630680"/>
          <a:ext cx="1018080" cy="756000"/>
        </a:xfrm>
        <a:prstGeom prst="rect">
          <a:avLst/>
        </a:prstGeom>
      </xdr:spPr>
    </xdr:pic>
    <xdr:clientData/>
  </xdr:twoCellAnchor>
  <xdr:twoCellAnchor editAs="oneCell">
    <xdr:from>
      <xdr:col>4</xdr:col>
      <xdr:colOff>3208020</xdr:colOff>
      <xdr:row>4</xdr:row>
      <xdr:rowOff>54606</xdr:rowOff>
    </xdr:from>
    <xdr:to>
      <xdr:col>6</xdr:col>
      <xdr:colOff>3373</xdr:colOff>
      <xdr:row>5</xdr:row>
      <xdr:rowOff>534966</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9260" y="1654806"/>
          <a:ext cx="1161613" cy="648000"/>
        </a:xfrm>
        <a:prstGeom prst="rect">
          <a:avLst/>
        </a:prstGeom>
      </xdr:spPr>
    </xdr:pic>
    <xdr:clientData/>
  </xdr:twoCellAnchor>
  <xdr:twoCellAnchor>
    <xdr:from>
      <xdr:col>7</xdr:col>
      <xdr:colOff>17930</xdr:colOff>
      <xdr:row>1</xdr:row>
      <xdr:rowOff>33619</xdr:rowOff>
    </xdr:from>
    <xdr:to>
      <xdr:col>8</xdr:col>
      <xdr:colOff>2989</xdr:colOff>
      <xdr:row>4</xdr:row>
      <xdr:rowOff>143436</xdr:rowOff>
    </xdr:to>
    <xdr:sp macro="" textlink="">
      <xdr:nvSpPr>
        <xdr:cNvPr id="10" name="テキスト ボックス 9">
          <a:extLst>
            <a:ext uri="{FF2B5EF4-FFF2-40B4-BE49-F238E27FC236}">
              <a16:creationId xmlns:a16="http://schemas.microsoft.com/office/drawing/2014/main" id="{00000000-0008-0000-0000-000002000000}"/>
            </a:ext>
          </a:extLst>
        </xdr:cNvPr>
        <xdr:cNvSpPr txBox="1"/>
      </xdr:nvSpPr>
      <xdr:spPr>
        <a:xfrm>
          <a:off x="6967370" y="201259"/>
          <a:ext cx="4503719" cy="1542377"/>
        </a:xfrm>
        <a:prstGeom prst="rect">
          <a:avLst/>
        </a:prstGeom>
        <a:solidFill>
          <a:sysClr val="window" lastClr="FFFFFF"/>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申込書（タブ①）のデータは、</a:t>
          </a:r>
          <a:endParaRPr kumimoji="1" lang="en-US" altLang="ja-JP" sz="1400" b="1">
            <a:solidFill>
              <a:srgbClr val="FF0000"/>
            </a:solidFill>
          </a:endParaRPr>
        </a:p>
        <a:p>
          <a:pPr algn="ctr"/>
          <a:r>
            <a:rPr kumimoji="1" lang="ja-JP" altLang="en-US" sz="1400" b="1">
              <a:solidFill>
                <a:srgbClr val="FF0000"/>
              </a:solidFill>
            </a:rPr>
            <a:t>報告書（タブ③）の提出にも使用します。</a:t>
          </a:r>
          <a:endParaRPr kumimoji="1" lang="en-US" altLang="ja-JP" sz="1400" b="1">
            <a:solidFill>
              <a:srgbClr val="FF0000"/>
            </a:solidFill>
          </a:endParaRPr>
        </a:p>
        <a:p>
          <a:pPr algn="ctr"/>
          <a:r>
            <a:rPr kumimoji="1" lang="ja-JP" altLang="en-US" sz="1400" b="1">
              <a:solidFill>
                <a:srgbClr val="FF0000"/>
              </a:solidFill>
            </a:rPr>
            <a:t>報告が終了するまで保管をお願いします。</a:t>
          </a:r>
        </a:p>
      </xdr:txBody>
    </xdr:sp>
    <xdr:clientData/>
  </xdr:twoCellAnchor>
  <xdr:twoCellAnchor>
    <xdr:from>
      <xdr:col>7</xdr:col>
      <xdr:colOff>55389</xdr:colOff>
      <xdr:row>17</xdr:row>
      <xdr:rowOff>609600</xdr:rowOff>
    </xdr:from>
    <xdr:to>
      <xdr:col>7</xdr:col>
      <xdr:colOff>4321629</xdr:colOff>
      <xdr:row>24</xdr:row>
      <xdr:rowOff>76200</xdr:rowOff>
    </xdr:to>
    <xdr:sp macro="" textlink="">
      <xdr:nvSpPr>
        <xdr:cNvPr id="11" name="雲 10">
          <a:extLst>
            <a:ext uri="{FF2B5EF4-FFF2-40B4-BE49-F238E27FC236}">
              <a16:creationId xmlns:a16="http://schemas.microsoft.com/office/drawing/2014/main" id="{00000000-0008-0000-0000-000003000000}"/>
            </a:ext>
          </a:extLst>
        </xdr:cNvPr>
        <xdr:cNvSpPr/>
      </xdr:nvSpPr>
      <xdr:spPr>
        <a:xfrm>
          <a:off x="7004829" y="7932420"/>
          <a:ext cx="4266240" cy="3276600"/>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en-US" altLang="ja-JP" sz="1200">
            <a:latin typeface="HGS創英角ﾎﾟｯﾌﾟ体" panose="040B0A00000000000000" pitchFamily="50" charset="-128"/>
            <a:ea typeface="HGS創英角ﾎﾟｯﾌﾟ体" panose="040B0A00000000000000" pitchFamily="50" charset="-128"/>
          </a:endParaRPr>
        </a:p>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twoCellAnchor editAs="oneCell">
    <xdr:from>
      <xdr:col>1</xdr:col>
      <xdr:colOff>160020</xdr:colOff>
      <xdr:row>4</xdr:row>
      <xdr:rowOff>22860</xdr:rowOff>
    </xdr:from>
    <xdr:to>
      <xdr:col>3</xdr:col>
      <xdr:colOff>690420</xdr:colOff>
      <xdr:row>5</xdr:row>
      <xdr:rowOff>611220</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1623060"/>
          <a:ext cx="1018080" cy="756000"/>
        </a:xfrm>
        <a:prstGeom prst="rect">
          <a:avLst/>
        </a:prstGeom>
      </xdr:spPr>
    </xdr:pic>
    <xdr:clientData/>
  </xdr:twoCellAnchor>
  <xdr:twoCellAnchor editAs="oneCell">
    <xdr:from>
      <xdr:col>4</xdr:col>
      <xdr:colOff>3208020</xdr:colOff>
      <xdr:row>4</xdr:row>
      <xdr:rowOff>77466</xdr:rowOff>
    </xdr:from>
    <xdr:to>
      <xdr:col>6</xdr:col>
      <xdr:colOff>3373</xdr:colOff>
      <xdr:row>5</xdr:row>
      <xdr:rowOff>557826</xdr:rowOff>
    </xdr:to>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9260" y="1677666"/>
          <a:ext cx="1161613"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80685</xdr:colOff>
      <xdr:row>1</xdr:row>
      <xdr:rowOff>35859</xdr:rowOff>
    </xdr:from>
    <xdr:to>
      <xdr:col>3</xdr:col>
      <xdr:colOff>484095</xdr:colOff>
      <xdr:row>2</xdr:row>
      <xdr:rowOff>224118</xdr:rowOff>
    </xdr:to>
    <xdr:sp macro="" textlink="">
      <xdr:nvSpPr>
        <xdr:cNvPr id="6" name="角丸四角形 5">
          <a:extLst>
            <a:ext uri="{FF2B5EF4-FFF2-40B4-BE49-F238E27FC236}">
              <a16:creationId xmlns:a16="http://schemas.microsoft.com/office/drawing/2014/main" id="{00000000-0008-0000-0100-000005000000}"/>
            </a:ext>
          </a:extLst>
        </xdr:cNvPr>
        <xdr:cNvSpPr/>
      </xdr:nvSpPr>
      <xdr:spPr>
        <a:xfrm>
          <a:off x="251014" y="206188"/>
          <a:ext cx="896469" cy="358589"/>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100">
              <a:latin typeface="ＤＨＰ特太ゴシック体" panose="020B0500000000000000" pitchFamily="50" charset="-128"/>
              <a:ea typeface="ＤＨＰ特太ゴシック体" panose="020B0500000000000000" pitchFamily="50" charset="-128"/>
            </a:rPr>
            <a:t>記</a:t>
          </a:r>
          <a:r>
            <a:rPr kumimoji="1" lang="ja-JP" altLang="en-US" sz="1100" baseline="0">
              <a:latin typeface="ＤＨＰ特太ゴシック体" panose="020B0500000000000000" pitchFamily="50" charset="-128"/>
              <a:ea typeface="ＤＨＰ特太ゴシック体" panose="020B0500000000000000" pitchFamily="50" charset="-128"/>
            </a:rPr>
            <a:t> </a:t>
          </a:r>
          <a:r>
            <a:rPr kumimoji="1" lang="ja-JP" altLang="en-US" sz="1100">
              <a:latin typeface="ＤＨＰ特太ゴシック体" panose="020B0500000000000000" pitchFamily="50" charset="-128"/>
              <a:ea typeface="ＤＨＰ特太ゴシック体" panose="020B0500000000000000" pitchFamily="50" charset="-128"/>
            </a:rPr>
            <a:t>入 例</a:t>
          </a:r>
        </a:p>
      </xdr:txBody>
    </xdr:sp>
    <xdr:clientData/>
  </xdr:twoCellAnchor>
  <xdr:twoCellAnchor editAs="oneCell">
    <xdr:from>
      <xdr:col>1</xdr:col>
      <xdr:colOff>152399</xdr:colOff>
      <xdr:row>4</xdr:row>
      <xdr:rowOff>23446</xdr:rowOff>
    </xdr:from>
    <xdr:to>
      <xdr:col>3</xdr:col>
      <xdr:colOff>678110</xdr:colOff>
      <xdr:row>5</xdr:row>
      <xdr:rowOff>609462</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384" y="1143000"/>
          <a:ext cx="1018080" cy="756000"/>
        </a:xfrm>
        <a:prstGeom prst="rect">
          <a:avLst/>
        </a:prstGeom>
      </xdr:spPr>
    </xdr:pic>
    <xdr:clientData/>
  </xdr:twoCellAnchor>
  <xdr:twoCellAnchor editAs="oneCell">
    <xdr:from>
      <xdr:col>4</xdr:col>
      <xdr:colOff>3206261</xdr:colOff>
      <xdr:row>4</xdr:row>
      <xdr:rowOff>78052</xdr:rowOff>
    </xdr:from>
    <xdr:to>
      <xdr:col>6</xdr:col>
      <xdr:colOff>1028</xdr:colOff>
      <xdr:row>5</xdr:row>
      <xdr:rowOff>556068</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45369" y="1197606"/>
          <a:ext cx="1161613" cy="648000"/>
        </a:xfrm>
        <a:prstGeom prst="rect">
          <a:avLst/>
        </a:prstGeom>
      </xdr:spPr>
    </xdr:pic>
    <xdr:clientData/>
  </xdr:twoCellAnchor>
  <xdr:twoCellAnchor>
    <xdr:from>
      <xdr:col>1</xdr:col>
      <xdr:colOff>80685</xdr:colOff>
      <xdr:row>1</xdr:row>
      <xdr:rowOff>35859</xdr:rowOff>
    </xdr:from>
    <xdr:to>
      <xdr:col>3</xdr:col>
      <xdr:colOff>484095</xdr:colOff>
      <xdr:row>2</xdr:row>
      <xdr:rowOff>224118</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48325" y="203499"/>
          <a:ext cx="891090" cy="355899"/>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100">
              <a:latin typeface="ＤＨＰ特太ゴシック体" panose="020B0500000000000000" pitchFamily="50" charset="-128"/>
              <a:ea typeface="ＤＨＰ特太ゴシック体" panose="020B0500000000000000" pitchFamily="50" charset="-128"/>
            </a:rPr>
            <a:t>記</a:t>
          </a:r>
          <a:r>
            <a:rPr kumimoji="1" lang="ja-JP" altLang="en-US" sz="1100" baseline="0">
              <a:latin typeface="ＤＨＰ特太ゴシック体" panose="020B0500000000000000" pitchFamily="50" charset="-128"/>
              <a:ea typeface="ＤＨＰ特太ゴシック体" panose="020B0500000000000000" pitchFamily="50" charset="-128"/>
            </a:rPr>
            <a:t> </a:t>
          </a:r>
          <a:r>
            <a:rPr kumimoji="1" lang="ja-JP" altLang="en-US" sz="1100">
              <a:latin typeface="ＤＨＰ特太ゴシック体" panose="020B0500000000000000" pitchFamily="50" charset="-128"/>
              <a:ea typeface="ＤＨＰ特太ゴシック体" panose="020B0500000000000000" pitchFamily="50" charset="-128"/>
            </a:rPr>
            <a:t>入 例</a:t>
          </a:r>
        </a:p>
      </xdr:txBody>
    </xdr:sp>
    <xdr:clientData/>
  </xdr:twoCellAnchor>
  <xdr:twoCellAnchor editAs="oneCell">
    <xdr:from>
      <xdr:col>2</xdr:col>
      <xdr:colOff>0</xdr:colOff>
      <xdr:row>4</xdr:row>
      <xdr:rowOff>29307</xdr:rowOff>
    </xdr:from>
    <xdr:to>
      <xdr:col>3</xdr:col>
      <xdr:colOff>695695</xdr:colOff>
      <xdr:row>5</xdr:row>
      <xdr:rowOff>615323</xdr:rowOff>
    </xdr:to>
    <xdr:pic>
      <xdr:nvPicPr>
        <xdr:cNvPr id="7" name="図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 y="1141827"/>
          <a:ext cx="1015735" cy="753656"/>
        </a:xfrm>
        <a:prstGeom prst="rect">
          <a:avLst/>
        </a:prstGeom>
      </xdr:spPr>
    </xdr:pic>
    <xdr:clientData/>
  </xdr:twoCellAnchor>
  <xdr:twoCellAnchor editAs="oneCell">
    <xdr:from>
      <xdr:col>4</xdr:col>
      <xdr:colOff>3223846</xdr:colOff>
      <xdr:row>4</xdr:row>
      <xdr:rowOff>83913</xdr:rowOff>
    </xdr:from>
    <xdr:to>
      <xdr:col>6</xdr:col>
      <xdr:colOff>18613</xdr:colOff>
      <xdr:row>5</xdr:row>
      <xdr:rowOff>561929</xdr:rowOff>
    </xdr:to>
    <xdr:pic>
      <xdr:nvPicPr>
        <xdr:cNvPr id="8" name="図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56506" y="1196433"/>
          <a:ext cx="1161027" cy="645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202253</xdr:colOff>
      <xdr:row>9</xdr:row>
      <xdr:rowOff>1509688</xdr:rowOff>
    </xdr:from>
    <xdr:to>
      <xdr:col>11</xdr:col>
      <xdr:colOff>365761</xdr:colOff>
      <xdr:row>12</xdr:row>
      <xdr:rowOff>260430</xdr:rowOff>
    </xdr:to>
    <xdr:pic>
      <xdr:nvPicPr>
        <xdr:cNvPr id="5" name="図 4"/>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654510" y="5711574"/>
          <a:ext cx="1404480" cy="1983799"/>
        </a:xfrm>
        <a:prstGeom prst="rect">
          <a:avLst/>
        </a:prstGeom>
      </xdr:spPr>
    </xdr:pic>
    <xdr:clientData/>
  </xdr:twoCellAnchor>
  <xdr:twoCellAnchor>
    <xdr:from>
      <xdr:col>12</xdr:col>
      <xdr:colOff>76201</xdr:colOff>
      <xdr:row>1</xdr:row>
      <xdr:rowOff>10306</xdr:rowOff>
    </xdr:from>
    <xdr:to>
      <xdr:col>20</xdr:col>
      <xdr:colOff>550334</xdr:colOff>
      <xdr:row>7</xdr:row>
      <xdr:rowOff>18774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42653" y="175958"/>
          <a:ext cx="5403942" cy="303659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取組期間終了後、電気・水道使用量に関する資料が揃い次第、取組報告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xdr:col>
      <xdr:colOff>101600</xdr:colOff>
      <xdr:row>12</xdr:row>
      <xdr:rowOff>0</xdr:rowOff>
    </xdr:from>
    <xdr:to>
      <xdr:col>11</xdr:col>
      <xdr:colOff>516467</xdr:colOff>
      <xdr:row>14</xdr:row>
      <xdr:rowOff>533400</xdr:rowOff>
    </xdr:to>
    <xdr:sp macro="" textlink="">
      <xdr:nvSpPr>
        <xdr:cNvPr id="4" name="角丸四角形 3"/>
        <xdr:cNvSpPr/>
      </xdr:nvSpPr>
      <xdr:spPr>
        <a:xfrm>
          <a:off x="101600" y="7865533"/>
          <a:ext cx="6045200" cy="1684867"/>
        </a:xfrm>
        <a:prstGeom prst="roundRect">
          <a:avLst/>
        </a:prstGeom>
        <a:noFill/>
        <a:ln w="571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202253</xdr:colOff>
      <xdr:row>9</xdr:row>
      <xdr:rowOff>1509688</xdr:rowOff>
    </xdr:from>
    <xdr:to>
      <xdr:col>11</xdr:col>
      <xdr:colOff>365761</xdr:colOff>
      <xdr:row>12</xdr:row>
      <xdr:rowOff>260430</xdr:rowOff>
    </xdr:to>
    <xdr:pic>
      <xdr:nvPicPr>
        <xdr:cNvPr id="6" name="図 5"/>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919033" y="6180748"/>
          <a:ext cx="1397948" cy="1974002"/>
        </a:xfrm>
        <a:prstGeom prst="rect">
          <a:avLst/>
        </a:prstGeom>
      </xdr:spPr>
    </xdr:pic>
    <xdr:clientData/>
  </xdr:twoCellAnchor>
  <xdr:twoCellAnchor>
    <xdr:from>
      <xdr:col>12</xdr:col>
      <xdr:colOff>76201</xdr:colOff>
      <xdr:row>1</xdr:row>
      <xdr:rowOff>10306</xdr:rowOff>
    </xdr:from>
    <xdr:to>
      <xdr:col>20</xdr:col>
      <xdr:colOff>550334</xdr:colOff>
      <xdr:row>7</xdr:row>
      <xdr:rowOff>18774</xdr:rowOff>
    </xdr:to>
    <xdr:sp macro="" textlink="">
      <xdr:nvSpPr>
        <xdr:cNvPr id="7" name="テキスト ボックス 6">
          <a:extLst>
            <a:ext uri="{FF2B5EF4-FFF2-40B4-BE49-F238E27FC236}">
              <a16:creationId xmlns:a16="http://schemas.microsoft.com/office/drawing/2014/main" id="{00000000-0008-0000-0200-000003000000}"/>
            </a:ext>
          </a:extLst>
        </xdr:cNvPr>
        <xdr:cNvSpPr txBox="1"/>
      </xdr:nvSpPr>
      <xdr:spPr>
        <a:xfrm>
          <a:off x="6644641" y="177946"/>
          <a:ext cx="5411893" cy="3368888"/>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取組期間終了後、電気・水道使用量に関する資料が揃い次第、取組報告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xdr:col>
      <xdr:colOff>101600</xdr:colOff>
      <xdr:row>12</xdr:row>
      <xdr:rowOff>0</xdr:rowOff>
    </xdr:from>
    <xdr:to>
      <xdr:col>11</xdr:col>
      <xdr:colOff>516467</xdr:colOff>
      <xdr:row>14</xdr:row>
      <xdr:rowOff>533400</xdr:rowOff>
    </xdr:to>
    <xdr:sp macro="" textlink="">
      <xdr:nvSpPr>
        <xdr:cNvPr id="8" name="角丸四角形 7"/>
        <xdr:cNvSpPr/>
      </xdr:nvSpPr>
      <xdr:spPr>
        <a:xfrm>
          <a:off x="383540" y="7894320"/>
          <a:ext cx="6084147" cy="1676400"/>
        </a:xfrm>
        <a:prstGeom prst="roundRect">
          <a:avLst/>
        </a:prstGeom>
        <a:noFill/>
        <a:ln w="571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202253</xdr:colOff>
      <xdr:row>9</xdr:row>
      <xdr:rowOff>1509688</xdr:rowOff>
    </xdr:from>
    <xdr:to>
      <xdr:col>11</xdr:col>
      <xdr:colOff>365762</xdr:colOff>
      <xdr:row>12</xdr:row>
      <xdr:rowOff>260429</xdr:rowOff>
    </xdr:to>
    <xdr:pic>
      <xdr:nvPicPr>
        <xdr:cNvPr id="2" name="図 1"/>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4637093" y="5685448"/>
          <a:ext cx="1397948" cy="1974002"/>
        </a:xfrm>
        <a:prstGeom prst="rect">
          <a:avLst/>
        </a:prstGeom>
      </xdr:spPr>
    </xdr:pic>
    <xdr:clientData/>
  </xdr:twoCellAnchor>
  <xdr:twoCellAnchor>
    <xdr:from>
      <xdr:col>12</xdr:col>
      <xdr:colOff>76201</xdr:colOff>
      <xdr:row>1</xdr:row>
      <xdr:rowOff>474132</xdr:rowOff>
    </xdr:from>
    <xdr:to>
      <xdr:col>20</xdr:col>
      <xdr:colOff>550334</xdr:colOff>
      <xdr:row>7</xdr:row>
      <xdr:rowOff>482600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362701" y="474132"/>
          <a:ext cx="5411893" cy="3041228"/>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取組期間終了後、電気・水道使用量に関する資料が揃い次第、取組報告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xdr:col>
      <xdr:colOff>101600</xdr:colOff>
      <xdr:row>12</xdr:row>
      <xdr:rowOff>0</xdr:rowOff>
    </xdr:from>
    <xdr:to>
      <xdr:col>11</xdr:col>
      <xdr:colOff>516467</xdr:colOff>
      <xdr:row>14</xdr:row>
      <xdr:rowOff>533400</xdr:rowOff>
    </xdr:to>
    <xdr:sp macro="" textlink="">
      <xdr:nvSpPr>
        <xdr:cNvPr id="4" name="角丸四角形 3"/>
        <xdr:cNvSpPr/>
      </xdr:nvSpPr>
      <xdr:spPr>
        <a:xfrm>
          <a:off x="101600" y="7399020"/>
          <a:ext cx="6084147" cy="1676400"/>
        </a:xfrm>
        <a:prstGeom prst="roundRect">
          <a:avLst/>
        </a:prstGeom>
        <a:noFill/>
        <a:ln w="571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xdr:row>
      <xdr:rowOff>7620</xdr:rowOff>
    </xdr:from>
    <xdr:to>
      <xdr:col>3</xdr:col>
      <xdr:colOff>152400</xdr:colOff>
      <xdr:row>1</xdr:row>
      <xdr:rowOff>457200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32460" y="175260"/>
          <a:ext cx="1051560" cy="449580"/>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100">
              <a:latin typeface="ＤＨＰ特太ゴシック体" panose="020B0500000000000000" pitchFamily="50" charset="-128"/>
              <a:ea typeface="ＤＨＰ特太ゴシック体" panose="020B0500000000000000" pitchFamily="50" charset="-128"/>
            </a:rPr>
            <a:t>記</a:t>
          </a:r>
          <a:r>
            <a:rPr kumimoji="1" lang="ja-JP" altLang="en-US" sz="1100" baseline="0">
              <a:latin typeface="ＤＨＰ特太ゴシック体" panose="020B0500000000000000" pitchFamily="50" charset="-128"/>
              <a:ea typeface="ＤＨＰ特太ゴシック体" panose="020B0500000000000000" pitchFamily="50" charset="-128"/>
            </a:rPr>
            <a:t> </a:t>
          </a:r>
          <a:r>
            <a:rPr kumimoji="1" lang="ja-JP" altLang="en-US" sz="1100">
              <a:latin typeface="ＤＨＰ特太ゴシック体" panose="020B0500000000000000" pitchFamily="50" charset="-128"/>
              <a:ea typeface="ＤＨＰ特太ゴシック体" panose="020B0500000000000000" pitchFamily="50" charset="-128"/>
            </a:rPr>
            <a:t>入 例</a:t>
          </a:r>
        </a:p>
      </xdr:txBody>
    </xdr:sp>
    <xdr:clientData/>
  </xdr:twoCellAnchor>
  <xdr:twoCellAnchor editAs="oneCell">
    <xdr:from>
      <xdr:col>9</xdr:col>
      <xdr:colOff>202253</xdr:colOff>
      <xdr:row>9</xdr:row>
      <xdr:rowOff>1509688</xdr:rowOff>
    </xdr:from>
    <xdr:to>
      <xdr:col>11</xdr:col>
      <xdr:colOff>365762</xdr:colOff>
      <xdr:row>12</xdr:row>
      <xdr:rowOff>260429</xdr:rowOff>
    </xdr:to>
    <xdr:pic>
      <xdr:nvPicPr>
        <xdr:cNvPr id="6" name="図 5"/>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5254313" y="5479708"/>
          <a:ext cx="1397949" cy="1974001"/>
        </a:xfrm>
        <a:prstGeom prst="rect">
          <a:avLst/>
        </a:prstGeom>
      </xdr:spPr>
    </xdr:pic>
    <xdr:clientData/>
  </xdr:twoCellAnchor>
  <xdr:twoCellAnchor>
    <xdr:from>
      <xdr:col>12</xdr:col>
      <xdr:colOff>76201</xdr:colOff>
      <xdr:row>1</xdr:row>
      <xdr:rowOff>474132</xdr:rowOff>
    </xdr:from>
    <xdr:to>
      <xdr:col>20</xdr:col>
      <xdr:colOff>550334</xdr:colOff>
      <xdr:row>7</xdr:row>
      <xdr:rowOff>482600</xdr:rowOff>
    </xdr:to>
    <xdr:sp macro="" textlink="">
      <xdr:nvSpPr>
        <xdr:cNvPr id="7" name="テキスト ボックス 6">
          <a:extLst>
            <a:ext uri="{FF2B5EF4-FFF2-40B4-BE49-F238E27FC236}">
              <a16:creationId xmlns:a16="http://schemas.microsoft.com/office/drawing/2014/main" id="{00000000-0008-0000-0200-000003000000}"/>
            </a:ext>
          </a:extLst>
        </xdr:cNvPr>
        <xdr:cNvSpPr txBox="1"/>
      </xdr:nvSpPr>
      <xdr:spPr>
        <a:xfrm>
          <a:off x="6979921" y="641772"/>
          <a:ext cx="5411893" cy="2667848"/>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0"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20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⑴　参加申込のあった園・学校に対し、県が本書を作成し送付します。</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⑵　</a:t>
          </a: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このシートは、「①タブ」に入力した内容が自動的に反映されますので、</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直接入力したり、設定等の変更を行ったりしないでください。</a:t>
          </a: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⑶　取組期間終了後、電気・水道使用量に関する資料が揃い次第、取組報告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書を作成し、メールで送付してください。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a:latin typeface="ＭＳ 明朝" panose="02020609040205080304" pitchFamily="17" charset="-128"/>
              <a:ea typeface="ＭＳ 明朝" panose="02020609040205080304" pitchFamily="17" charset="-128"/>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⑷　本事業に関するお問い合せ先</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baseline="0">
              <a:solidFill>
                <a:schemeClr val="dk1"/>
              </a:solidFill>
              <a:effectLst/>
              <a:latin typeface="ＭＳ 明朝" panose="02020609040205080304" pitchFamily="17" charset="-128"/>
              <a:ea typeface="ＭＳ 明朝" panose="02020609040205080304" pitchFamily="17" charset="-128"/>
              <a:cs typeface="+mn-cs"/>
            </a:rPr>
            <a:t>TEL</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０２４－５２１－７８１３</a:t>
          </a:r>
          <a:r>
            <a:rPr lang="ja-JP" altLang="en-US" sz="1200" b="0">
              <a:latin typeface="ＭＳ 明朝" panose="02020609040205080304" pitchFamily="17" charset="-128"/>
              <a:ea typeface="ＭＳ 明朝" panose="02020609040205080304" pitchFamily="17" charset="-128"/>
            </a:rPr>
            <a:t> </a:t>
          </a:r>
          <a:endParaRPr lang="en-US" altLang="ja-JP" sz="1200" b="0">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xdr:col>
      <xdr:colOff>101600</xdr:colOff>
      <xdr:row>12</xdr:row>
      <xdr:rowOff>0</xdr:rowOff>
    </xdr:from>
    <xdr:to>
      <xdr:col>11</xdr:col>
      <xdr:colOff>516467</xdr:colOff>
      <xdr:row>14</xdr:row>
      <xdr:rowOff>533400</xdr:rowOff>
    </xdr:to>
    <xdr:sp macro="" textlink="">
      <xdr:nvSpPr>
        <xdr:cNvPr id="8" name="角丸四角形 7"/>
        <xdr:cNvSpPr/>
      </xdr:nvSpPr>
      <xdr:spPr>
        <a:xfrm>
          <a:off x="718820" y="7193280"/>
          <a:ext cx="6084147" cy="1676400"/>
        </a:xfrm>
        <a:prstGeom prst="roundRect">
          <a:avLst/>
        </a:prstGeom>
        <a:noFill/>
        <a:ln w="571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xdr:row>
      <xdr:rowOff>7620</xdr:rowOff>
    </xdr:from>
    <xdr:to>
      <xdr:col>3</xdr:col>
      <xdr:colOff>152400</xdr:colOff>
      <xdr:row>1</xdr:row>
      <xdr:rowOff>457200</xdr:rowOff>
    </xdr:to>
    <xdr:sp macro="" textlink="">
      <xdr:nvSpPr>
        <xdr:cNvPr id="9" name="角丸四角形 8">
          <a:extLst>
            <a:ext uri="{FF2B5EF4-FFF2-40B4-BE49-F238E27FC236}">
              <a16:creationId xmlns:a16="http://schemas.microsoft.com/office/drawing/2014/main" id="{00000000-0008-0000-0100-000005000000}"/>
            </a:ext>
          </a:extLst>
        </xdr:cNvPr>
        <xdr:cNvSpPr/>
      </xdr:nvSpPr>
      <xdr:spPr>
        <a:xfrm>
          <a:off x="632460" y="175260"/>
          <a:ext cx="1051560" cy="449580"/>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100">
              <a:latin typeface="ＤＨＰ特太ゴシック体" panose="020B0500000000000000" pitchFamily="50" charset="-128"/>
              <a:ea typeface="ＤＨＰ特太ゴシック体" panose="020B0500000000000000" pitchFamily="50" charset="-128"/>
            </a:rPr>
            <a:t>記</a:t>
          </a:r>
          <a:r>
            <a:rPr kumimoji="1" lang="ja-JP" altLang="en-US" sz="1100" baseline="0">
              <a:latin typeface="ＤＨＰ特太ゴシック体" panose="020B0500000000000000" pitchFamily="50" charset="-128"/>
              <a:ea typeface="ＤＨＰ特太ゴシック体" panose="020B0500000000000000" pitchFamily="50" charset="-128"/>
            </a:rPr>
            <a:t> </a:t>
          </a:r>
          <a:r>
            <a:rPr kumimoji="1" lang="ja-JP" altLang="en-US" sz="11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8964</xdr:colOff>
      <xdr:row>1</xdr:row>
      <xdr:rowOff>134470</xdr:rowOff>
    </xdr:from>
    <xdr:to>
      <xdr:col>7</xdr:col>
      <xdr:colOff>4715435</xdr:colOff>
      <xdr:row>4</xdr:row>
      <xdr:rowOff>107576</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6822140" y="134470"/>
          <a:ext cx="4706471" cy="878541"/>
        </a:xfrm>
        <a:prstGeom prst="rect">
          <a:avLst/>
        </a:prstGeom>
        <a:solidFill>
          <a:sysClr val="window" lastClr="FFFFFF"/>
        </a:solidFill>
        <a:ln w="9525" cmpd="sng">
          <a:solidFill>
            <a:srgbClr val="F79646">
              <a:lumMod val="75000"/>
            </a:srgb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注意 　■■</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全てのセルにおいて書式等の変更は行わないでください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黄色のセルのみ入力ください</a:t>
          </a:r>
        </a:p>
      </xdr:txBody>
    </xdr:sp>
    <xdr:clientData/>
  </xdr:twoCellAnchor>
  <xdr:twoCellAnchor editAs="oneCell">
    <xdr:from>
      <xdr:col>1</xdr:col>
      <xdr:colOff>144780</xdr:colOff>
      <xdr:row>4</xdr:row>
      <xdr:rowOff>22860</xdr:rowOff>
    </xdr:from>
    <xdr:to>
      <xdr:col>3</xdr:col>
      <xdr:colOff>675180</xdr:colOff>
      <xdr:row>5</xdr:row>
      <xdr:rowOff>611220</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380" y="1089660"/>
          <a:ext cx="1018080" cy="756000"/>
        </a:xfrm>
        <a:prstGeom prst="rect">
          <a:avLst/>
        </a:prstGeom>
      </xdr:spPr>
    </xdr:pic>
    <xdr:clientData/>
  </xdr:twoCellAnchor>
  <xdr:twoCellAnchor editAs="oneCell">
    <xdr:from>
      <xdr:col>4</xdr:col>
      <xdr:colOff>3413760</xdr:colOff>
      <xdr:row>4</xdr:row>
      <xdr:rowOff>62226</xdr:rowOff>
    </xdr:from>
    <xdr:to>
      <xdr:col>5</xdr:col>
      <xdr:colOff>658693</xdr:colOff>
      <xdr:row>5</xdr:row>
      <xdr:rowOff>542586</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8380" y="1129026"/>
          <a:ext cx="1161613" cy="648000"/>
        </a:xfrm>
        <a:prstGeom prst="rect">
          <a:avLst/>
        </a:prstGeom>
      </xdr:spPr>
    </xdr:pic>
    <xdr:clientData/>
  </xdr:twoCellAnchor>
  <xdr:twoCellAnchor editAs="oneCell">
    <xdr:from>
      <xdr:col>1</xdr:col>
      <xdr:colOff>92765</xdr:colOff>
      <xdr:row>4</xdr:row>
      <xdr:rowOff>19878</xdr:rowOff>
    </xdr:from>
    <xdr:to>
      <xdr:col>3</xdr:col>
      <xdr:colOff>625153</xdr:colOff>
      <xdr:row>5</xdr:row>
      <xdr:rowOff>610226</xdr:rowOff>
    </xdr:to>
    <xdr:pic>
      <xdr:nvPicPr>
        <xdr:cNvPr id="7" name="図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365" y="1086678"/>
          <a:ext cx="1020068" cy="7579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35859</xdr:colOff>
      <xdr:row>1</xdr:row>
      <xdr:rowOff>53788</xdr:rowOff>
    </xdr:from>
    <xdr:to>
      <xdr:col>3</xdr:col>
      <xdr:colOff>439269</xdr:colOff>
      <xdr:row>2</xdr:row>
      <xdr:rowOff>242047</xdr:rowOff>
    </xdr:to>
    <xdr:sp macro="" textlink="">
      <xdr:nvSpPr>
        <xdr:cNvPr id="4" name="角丸四角形 3">
          <a:extLst>
            <a:ext uri="{FF2B5EF4-FFF2-40B4-BE49-F238E27FC236}">
              <a16:creationId xmlns:a16="http://schemas.microsoft.com/office/drawing/2014/main" id="{00000000-0008-0000-0100-000005000000}"/>
            </a:ext>
          </a:extLst>
        </xdr:cNvPr>
        <xdr:cNvSpPr/>
      </xdr:nvSpPr>
      <xdr:spPr>
        <a:xfrm>
          <a:off x="206188" y="53788"/>
          <a:ext cx="726140" cy="358588"/>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100">
              <a:latin typeface="ＤＨＰ特太ゴシック体" panose="020B0500000000000000" pitchFamily="50" charset="-128"/>
              <a:ea typeface="ＤＨＰ特太ゴシック体" panose="020B0500000000000000" pitchFamily="50" charset="-128"/>
            </a:rPr>
            <a:t>記</a:t>
          </a:r>
          <a:r>
            <a:rPr kumimoji="1" lang="ja-JP" altLang="en-US" sz="1100" baseline="0">
              <a:latin typeface="ＤＨＰ特太ゴシック体" panose="020B0500000000000000" pitchFamily="50" charset="-128"/>
              <a:ea typeface="ＤＨＰ特太ゴシック体" panose="020B0500000000000000" pitchFamily="50" charset="-128"/>
            </a:rPr>
            <a:t> </a:t>
          </a:r>
          <a:r>
            <a:rPr kumimoji="1" lang="ja-JP" altLang="en-US" sz="1100">
              <a:latin typeface="ＤＨＰ特太ゴシック体" panose="020B0500000000000000" pitchFamily="50" charset="-128"/>
              <a:ea typeface="ＤＨＰ特太ゴシック体" panose="020B0500000000000000" pitchFamily="50" charset="-128"/>
            </a:rPr>
            <a:t>入 例</a:t>
          </a:r>
        </a:p>
      </xdr:txBody>
    </xdr:sp>
    <xdr:clientData/>
  </xdr:twoCellAnchor>
  <xdr:twoCellAnchor editAs="oneCell">
    <xdr:from>
      <xdr:col>1</xdr:col>
      <xdr:colOff>92765</xdr:colOff>
      <xdr:row>4</xdr:row>
      <xdr:rowOff>19878</xdr:rowOff>
    </xdr:from>
    <xdr:to>
      <xdr:col>3</xdr:col>
      <xdr:colOff>183193</xdr:colOff>
      <xdr:row>5</xdr:row>
      <xdr:rowOff>610226</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365" y="1080052"/>
          <a:ext cx="1018080" cy="756000"/>
        </a:xfrm>
        <a:prstGeom prst="rect">
          <a:avLst/>
        </a:prstGeom>
      </xdr:spPr>
    </xdr:pic>
    <xdr:clientData/>
  </xdr:twoCellAnchor>
  <xdr:twoCellAnchor editAs="oneCell">
    <xdr:from>
      <xdr:col>5</xdr:col>
      <xdr:colOff>33131</xdr:colOff>
      <xdr:row>4</xdr:row>
      <xdr:rowOff>52618</xdr:rowOff>
    </xdr:from>
    <xdr:to>
      <xdr:col>6</xdr:col>
      <xdr:colOff>8674</xdr:colOff>
      <xdr:row>5</xdr:row>
      <xdr:rowOff>534966</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3183" y="1112792"/>
          <a:ext cx="1161613" cy="648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rgbClr val="FFFF00"/>
        </a:solidFill>
        <a:ln w="9525" cmpd="sng">
          <a:solidFill>
            <a:schemeClr val="accent6">
              <a:lumMod val="75000"/>
            </a:schemeClr>
          </a:solidFill>
        </a:ln>
      </a:spPr>
      <a:bodyPr vertOverflow="clip" horzOverflow="clip" wrap="square" rtlCol="0" anchor="ctr"/>
      <a:lstStyle>
        <a:defPPr algn="ctr">
          <a:defRPr kumimoji="1" sz="1400" b="1">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C3:S53"/>
  <sheetViews>
    <sheetView showGridLines="0" tabSelected="1" zoomScaleNormal="100" zoomScaleSheetLayoutView="100" workbookViewId="0">
      <selection activeCell="E18" sqref="E18"/>
    </sheetView>
  </sheetViews>
  <sheetFormatPr defaultRowHeight="13.2" x14ac:dyDescent="0.2"/>
  <cols>
    <col min="1" max="2" width="2.44140625" customWidth="1"/>
    <col min="3" max="3" width="4.6640625" style="22" customWidth="1"/>
    <col min="4" max="4" width="24" style="26" customWidth="1"/>
    <col min="5" max="5" width="57.109375" style="26" customWidth="1"/>
    <col min="6" max="6" width="6.44140625" style="18" bestFit="1" customWidth="1"/>
    <col min="7" max="7" width="4.109375" style="12" customWidth="1"/>
    <col min="8" max="8" width="65.88671875" style="35" customWidth="1"/>
    <col min="9" max="9" width="4" style="40" customWidth="1"/>
    <col min="10" max="10" width="8.88671875" style="40"/>
    <col min="11" max="12" width="8.88671875" style="5"/>
  </cols>
  <sheetData>
    <row r="3" spans="3:12" ht="49.95" customHeight="1" thickBot="1" x14ac:dyDescent="0.25">
      <c r="C3" s="103" t="s">
        <v>164</v>
      </c>
      <c r="D3" s="103"/>
      <c r="E3" s="103"/>
      <c r="F3" s="103"/>
      <c r="G3" s="104"/>
      <c r="J3" s="41"/>
      <c r="K3"/>
      <c r="L3"/>
    </row>
    <row r="4" spans="3:12" ht="49.95" customHeight="1" thickBot="1" x14ac:dyDescent="0.25">
      <c r="C4" s="109" t="s">
        <v>125</v>
      </c>
      <c r="D4" s="110"/>
      <c r="E4" s="111" t="s">
        <v>94</v>
      </c>
      <c r="F4" s="112"/>
      <c r="G4" s="85"/>
    </row>
    <row r="5" spans="3:12" x14ac:dyDescent="0.2">
      <c r="H5" s="107" t="s">
        <v>36</v>
      </c>
    </row>
    <row r="6" spans="3:12" ht="49.95" customHeight="1" x14ac:dyDescent="0.2">
      <c r="C6" s="105" t="s">
        <v>154</v>
      </c>
      <c r="D6" s="106"/>
      <c r="E6" s="106"/>
      <c r="F6" s="106"/>
      <c r="G6" s="8"/>
      <c r="H6" s="107"/>
    </row>
    <row r="7" spans="3:12" ht="49.95" customHeight="1" x14ac:dyDescent="0.2">
      <c r="C7" s="113" t="s">
        <v>41</v>
      </c>
      <c r="D7" s="113"/>
      <c r="E7" s="113"/>
      <c r="F7" s="113"/>
      <c r="G7" s="84"/>
      <c r="H7" s="107"/>
    </row>
    <row r="8" spans="3:12" ht="21" x14ac:dyDescent="0.2">
      <c r="C8" s="16"/>
      <c r="D8" s="17"/>
      <c r="E8" s="17"/>
      <c r="H8" s="107"/>
    </row>
    <row r="9" spans="3:12" ht="49.95" customHeight="1" x14ac:dyDescent="0.2">
      <c r="C9" s="19" t="s">
        <v>165</v>
      </c>
      <c r="D9" s="20"/>
      <c r="E9" s="20"/>
      <c r="H9" s="107"/>
    </row>
    <row r="10" spans="3:12" ht="14.4" x14ac:dyDescent="0.2">
      <c r="C10" s="21"/>
      <c r="D10" s="20"/>
      <c r="E10" s="20"/>
      <c r="H10" s="108"/>
    </row>
    <row r="11" spans="3:12" ht="49.95" customHeight="1" x14ac:dyDescent="0.2">
      <c r="C11" s="22" t="s">
        <v>77</v>
      </c>
      <c r="D11" s="23" t="s">
        <v>51</v>
      </c>
      <c r="E11" s="45"/>
      <c r="F11" s="25" t="s">
        <v>14</v>
      </c>
      <c r="G11" s="9"/>
      <c r="H11" s="34" t="s">
        <v>136</v>
      </c>
    </row>
    <row r="12" spans="3:12" ht="49.95" customHeight="1" x14ac:dyDescent="0.2">
      <c r="C12" s="22" t="s">
        <v>78</v>
      </c>
      <c r="D12" s="23" t="s">
        <v>13</v>
      </c>
      <c r="E12" s="24"/>
      <c r="F12" s="25" t="s">
        <v>15</v>
      </c>
      <c r="G12" s="9"/>
      <c r="H12" s="34" t="s">
        <v>166</v>
      </c>
    </row>
    <row r="13" spans="3:12" ht="14.4" x14ac:dyDescent="0.2">
      <c r="F13" s="27"/>
      <c r="G13" s="9"/>
      <c r="H13" s="73"/>
    </row>
    <row r="14" spans="3:12" ht="49.95" customHeight="1" x14ac:dyDescent="0.2">
      <c r="C14" s="19" t="s">
        <v>93</v>
      </c>
      <c r="D14" s="20"/>
      <c r="E14" s="20"/>
      <c r="F14" s="27"/>
      <c r="G14" s="9"/>
      <c r="H14" s="74"/>
    </row>
    <row r="15" spans="3:12" ht="14.4" x14ac:dyDescent="0.2">
      <c r="C15" s="21"/>
      <c r="D15" s="20"/>
      <c r="E15" s="20"/>
      <c r="F15" s="27"/>
      <c r="G15" s="9"/>
      <c r="H15" s="75"/>
    </row>
    <row r="16" spans="3:12" ht="24.6" customHeight="1" x14ac:dyDescent="0.2">
      <c r="D16" s="64" t="s">
        <v>84</v>
      </c>
      <c r="E16" s="24"/>
      <c r="F16" s="25"/>
      <c r="G16" s="9"/>
      <c r="H16" s="72"/>
    </row>
    <row r="17" spans="3:11" ht="49.95" customHeight="1" x14ac:dyDescent="0.2">
      <c r="C17" s="22" t="s">
        <v>77</v>
      </c>
      <c r="D17" s="28" t="s">
        <v>83</v>
      </c>
      <c r="E17" s="24"/>
      <c r="F17" s="25"/>
      <c r="G17" s="9"/>
      <c r="H17" s="34" t="s">
        <v>126</v>
      </c>
      <c r="I17" s="42"/>
      <c r="J17" s="42"/>
      <c r="K17" s="13"/>
    </row>
    <row r="18" spans="3:11" ht="49.95" customHeight="1" x14ac:dyDescent="0.2">
      <c r="C18" s="22" t="s">
        <v>78</v>
      </c>
      <c r="D18" s="28" t="s">
        <v>4</v>
      </c>
      <c r="E18" s="24"/>
      <c r="F18" s="25"/>
      <c r="G18" s="9"/>
      <c r="H18" s="72"/>
      <c r="I18" s="42"/>
      <c r="J18" s="42"/>
    </row>
    <row r="19" spans="3:11" ht="49.95" customHeight="1" x14ac:dyDescent="0.2">
      <c r="C19" s="22" t="s">
        <v>117</v>
      </c>
      <c r="D19" s="28" t="s">
        <v>5</v>
      </c>
      <c r="E19" s="24"/>
      <c r="F19" s="25"/>
      <c r="G19" s="9"/>
      <c r="H19" s="72"/>
      <c r="I19" s="42"/>
      <c r="J19" s="42"/>
    </row>
    <row r="20" spans="3:11" ht="24.6" customHeight="1" x14ac:dyDescent="0.2">
      <c r="D20" s="64" t="s">
        <v>84</v>
      </c>
      <c r="E20" s="24"/>
      <c r="F20" s="25"/>
      <c r="G20" s="9"/>
      <c r="H20" s="72"/>
    </row>
    <row r="21" spans="3:11" ht="49.95" customHeight="1" x14ac:dyDescent="0.2">
      <c r="C21" s="22" t="s">
        <v>85</v>
      </c>
      <c r="D21" s="28" t="s">
        <v>3</v>
      </c>
      <c r="E21" s="24"/>
      <c r="F21" s="25"/>
      <c r="G21" s="9"/>
      <c r="H21" s="72"/>
      <c r="I21" s="42"/>
      <c r="J21" s="42"/>
    </row>
    <row r="22" spans="3:11" ht="26.4" customHeight="1" x14ac:dyDescent="0.2">
      <c r="D22" s="64" t="s">
        <v>84</v>
      </c>
      <c r="E22" s="24"/>
      <c r="F22" s="25"/>
      <c r="G22" s="9"/>
      <c r="H22" s="72"/>
    </row>
    <row r="23" spans="3:11" ht="49.95" customHeight="1" x14ac:dyDescent="0.2">
      <c r="C23" s="22" t="s">
        <v>86</v>
      </c>
      <c r="D23" s="28" t="s">
        <v>6</v>
      </c>
      <c r="E23" s="24"/>
      <c r="F23" s="25"/>
      <c r="G23" s="9"/>
      <c r="H23" s="72"/>
      <c r="I23" s="42"/>
      <c r="J23" s="42"/>
    </row>
    <row r="24" spans="3:11" ht="49.95" customHeight="1" x14ac:dyDescent="0.2">
      <c r="C24" s="22" t="s">
        <v>87</v>
      </c>
      <c r="D24" s="28" t="s">
        <v>7</v>
      </c>
      <c r="E24" s="24"/>
      <c r="F24" s="25"/>
      <c r="G24" s="9"/>
      <c r="H24" s="72"/>
      <c r="I24" s="42"/>
      <c r="J24" s="42"/>
    </row>
    <row r="25" spans="3:11" ht="49.95" customHeight="1" x14ac:dyDescent="0.2">
      <c r="C25" s="22" t="s">
        <v>81</v>
      </c>
      <c r="D25" s="28" t="s">
        <v>8</v>
      </c>
      <c r="E25" s="24"/>
      <c r="F25" s="25"/>
      <c r="G25" s="9"/>
      <c r="H25" s="72"/>
      <c r="I25" s="42"/>
      <c r="J25" s="42"/>
    </row>
    <row r="26" spans="3:11" ht="49.95" customHeight="1" x14ac:dyDescent="0.2">
      <c r="C26" s="22" t="s">
        <v>82</v>
      </c>
      <c r="D26" s="28" t="s">
        <v>11</v>
      </c>
      <c r="E26" s="24"/>
      <c r="F26" s="25"/>
      <c r="G26" s="9"/>
      <c r="H26" s="34" t="s">
        <v>50</v>
      </c>
      <c r="I26" s="42"/>
      <c r="J26" s="42"/>
    </row>
    <row r="27" spans="3:11" ht="49.95" customHeight="1" x14ac:dyDescent="0.2">
      <c r="C27" s="22" t="s">
        <v>90</v>
      </c>
      <c r="D27" s="28" t="s">
        <v>9</v>
      </c>
      <c r="E27" s="24" t="s">
        <v>35</v>
      </c>
      <c r="F27" s="25"/>
      <c r="G27" s="9"/>
      <c r="H27" s="34" t="s">
        <v>37</v>
      </c>
      <c r="I27" s="42"/>
      <c r="J27" s="42"/>
    </row>
    <row r="28" spans="3:11" ht="49.95" customHeight="1" x14ac:dyDescent="0.2">
      <c r="C28" s="22" t="s">
        <v>91</v>
      </c>
      <c r="D28" s="28" t="s">
        <v>10</v>
      </c>
      <c r="E28" s="24" t="s">
        <v>35</v>
      </c>
      <c r="F28" s="25"/>
      <c r="G28" s="9"/>
      <c r="H28" s="34" t="s">
        <v>37</v>
      </c>
      <c r="I28" s="42"/>
      <c r="J28" s="42"/>
    </row>
    <row r="29" spans="3:11" ht="49.95" customHeight="1" x14ac:dyDescent="0.2">
      <c r="C29" s="22" t="s">
        <v>92</v>
      </c>
      <c r="D29" s="28" t="s">
        <v>17</v>
      </c>
      <c r="E29" s="24"/>
      <c r="F29" s="25" t="s">
        <v>16</v>
      </c>
      <c r="G29" s="9"/>
      <c r="H29" s="72"/>
      <c r="I29" s="42"/>
      <c r="J29" s="42"/>
    </row>
    <row r="30" spans="3:11" ht="49.95" customHeight="1" x14ac:dyDescent="0.2">
      <c r="C30" s="22" t="s">
        <v>88</v>
      </c>
      <c r="D30" s="28" t="s">
        <v>18</v>
      </c>
      <c r="E30" s="24"/>
      <c r="F30" s="29" t="s">
        <v>16</v>
      </c>
      <c r="G30" s="3"/>
      <c r="H30" s="72"/>
      <c r="I30" s="42"/>
      <c r="J30" s="42"/>
    </row>
    <row r="31" spans="3:11" ht="49.95" customHeight="1" x14ac:dyDescent="0.2">
      <c r="C31" s="22" t="s">
        <v>89</v>
      </c>
      <c r="D31" s="23" t="s">
        <v>127</v>
      </c>
      <c r="E31" s="24"/>
      <c r="F31" s="25"/>
      <c r="G31" s="9"/>
      <c r="H31" s="34" t="s">
        <v>37</v>
      </c>
      <c r="I31" s="42"/>
      <c r="J31" s="42"/>
    </row>
    <row r="32" spans="3:11" ht="32.4" customHeight="1" x14ac:dyDescent="0.2">
      <c r="D32" s="36"/>
      <c r="E32" s="90"/>
      <c r="F32" s="91"/>
      <c r="G32" s="92"/>
      <c r="H32" s="93"/>
      <c r="I32" s="42"/>
      <c r="J32" s="42"/>
    </row>
    <row r="33" spans="3:19" ht="14.4" x14ac:dyDescent="0.2">
      <c r="C33" s="21"/>
      <c r="D33" s="30"/>
      <c r="E33" s="30"/>
      <c r="F33" s="27"/>
      <c r="G33" s="9"/>
      <c r="H33" s="89"/>
      <c r="I33" s="42"/>
      <c r="J33" s="42"/>
    </row>
    <row r="34" spans="3:19" s="12" customFormat="1" ht="13.95" customHeight="1" x14ac:dyDescent="0.2">
      <c r="C34" s="19" t="s">
        <v>67</v>
      </c>
      <c r="D34" s="27"/>
      <c r="E34" s="27"/>
      <c r="F34" s="18"/>
      <c r="H34" s="70"/>
      <c r="I34" s="43"/>
      <c r="J34" s="43"/>
      <c r="K34" s="11"/>
      <c r="L34" s="11"/>
    </row>
    <row r="35" spans="3:19" ht="10.95" customHeight="1" x14ac:dyDescent="0.2">
      <c r="C35" s="21"/>
      <c r="D35" s="20"/>
      <c r="E35" s="20"/>
      <c r="H35" s="71"/>
    </row>
    <row r="36" spans="3:19" ht="76.95" customHeight="1" x14ac:dyDescent="0.2">
      <c r="D36" s="64" t="s">
        <v>64</v>
      </c>
      <c r="E36" s="33"/>
      <c r="F36" s="31" t="s">
        <v>38</v>
      </c>
      <c r="H36" s="34" t="s">
        <v>172</v>
      </c>
    </row>
    <row r="43" spans="3:19" x14ac:dyDescent="0.2">
      <c r="P43" s="48"/>
      <c r="Q43" s="48"/>
      <c r="R43" s="48"/>
      <c r="S43" s="48"/>
    </row>
    <row r="44" spans="3:19" x14ac:dyDescent="0.2">
      <c r="P44" s="48"/>
      <c r="Q44" s="48"/>
      <c r="R44" s="48"/>
      <c r="S44" s="48"/>
    </row>
    <row r="45" spans="3:19" x14ac:dyDescent="0.2">
      <c r="P45" s="40" t="s">
        <v>9</v>
      </c>
      <c r="Q45" s="40" t="s">
        <v>10</v>
      </c>
      <c r="R45" s="44" t="s">
        <v>32</v>
      </c>
      <c r="S45" s="13" t="s">
        <v>51</v>
      </c>
    </row>
    <row r="46" spans="3:19" x14ac:dyDescent="0.2">
      <c r="P46" s="40"/>
      <c r="Q46" s="40"/>
      <c r="R46" s="44"/>
      <c r="S46" s="44"/>
    </row>
    <row r="47" spans="3:19" x14ac:dyDescent="0.2">
      <c r="P47" s="47" t="s">
        <v>25</v>
      </c>
      <c r="Q47" s="47" t="s">
        <v>29</v>
      </c>
      <c r="R47" s="44" t="s">
        <v>21</v>
      </c>
      <c r="S47" s="44" t="s">
        <v>68</v>
      </c>
    </row>
    <row r="48" spans="3:19" x14ac:dyDescent="0.2">
      <c r="P48" s="47" t="s">
        <v>23</v>
      </c>
      <c r="Q48" s="47" t="s">
        <v>24</v>
      </c>
      <c r="R48" s="44" t="s">
        <v>34</v>
      </c>
      <c r="S48" s="44" t="s">
        <v>142</v>
      </c>
    </row>
    <row r="49" spans="16:19" x14ac:dyDescent="0.2">
      <c r="P49" s="47" t="s">
        <v>26</v>
      </c>
      <c r="Q49" s="47" t="s">
        <v>33</v>
      </c>
      <c r="R49" s="44"/>
      <c r="S49" s="44" t="s">
        <v>143</v>
      </c>
    </row>
    <row r="50" spans="16:19" x14ac:dyDescent="0.2">
      <c r="P50" s="47" t="s">
        <v>66</v>
      </c>
      <c r="Q50" s="47" t="s">
        <v>30</v>
      </c>
      <c r="R50" s="44"/>
      <c r="S50" s="48"/>
    </row>
    <row r="51" spans="16:19" x14ac:dyDescent="0.2">
      <c r="P51" s="47" t="s">
        <v>27</v>
      </c>
      <c r="Q51" s="47" t="s">
        <v>31</v>
      </c>
      <c r="R51" s="44"/>
      <c r="S51" s="48"/>
    </row>
    <row r="52" spans="16:19" x14ac:dyDescent="0.2">
      <c r="P52" s="47" t="s">
        <v>28</v>
      </c>
      <c r="Q52" s="47"/>
      <c r="R52" s="44"/>
      <c r="S52" s="48"/>
    </row>
    <row r="53" spans="16:19" x14ac:dyDescent="0.2">
      <c r="P53" s="47" t="s">
        <v>54</v>
      </c>
    </row>
  </sheetData>
  <mergeCells count="6">
    <mergeCell ref="C3:G3"/>
    <mergeCell ref="C6:F6"/>
    <mergeCell ref="H5:H10"/>
    <mergeCell ref="C4:D4"/>
    <mergeCell ref="E4:F4"/>
    <mergeCell ref="C7:F7"/>
  </mergeCells>
  <phoneticPr fontId="1"/>
  <dataValidations xWindow="617" yWindow="607" count="7">
    <dataValidation type="decimal" allowBlank="1" showInputMessage="1" showErrorMessage="1" errorTitle="入力方法" error="０以上の数字を入力してください。" promptTitle="入力方法" prompt="０以上の数字を入力してください。" sqref="E12">
      <formula1>0</formula1>
      <formula2>100</formula2>
    </dataValidation>
    <dataValidation imeMode="off" allowBlank="1" showInputMessage="1" showErrorMessage="1" errorTitle="入力方法" error="半角英数字で入力してください。" promptTitle="入力方法" prompt="半角英数字で入力してください。" sqref="E26"/>
    <dataValidation allowBlank="1" showInputMessage="1" showErrorMessage="1" promptTitle="エコチャレンジ（家庭版）応募用紙" prompt="希望枚数を入力してください。" sqref="E36"/>
    <dataValidation type="list" errorStyle="warning" showInputMessage="1" errorTitle="未入力" promptTitle="入力方法" prompt="右の▼をクリックし、リストから選択してください。" sqref="E28">
      <formula1>$Q$46:$Q$51</formula1>
    </dataValidation>
    <dataValidation type="list" errorStyle="warning" showInputMessage="1" errorTitle="未入力" promptTitle="入力方法" prompt="右の▼をクリックし、リストから選択してください。" sqref="E31:E32">
      <formula1>$R$46:$R$48</formula1>
    </dataValidation>
    <dataValidation type="list" allowBlank="1" showInputMessage="1" promptTitle="入力方法" prompt="右の▼をクリックし、リストから選択してください。" sqref="E11">
      <formula1>$S$47:$S$49</formula1>
    </dataValidation>
    <dataValidation type="list" errorStyle="warning" showInputMessage="1" errorTitle="注意" error="右の▼をクリックして、選択してください。" promptTitle="入力方法" prompt="右の▼をクリックし、リストから選択してください。" sqref="E27">
      <formula1>$P$46:$P$53</formula1>
    </dataValidation>
  </dataValidations>
  <pageMargins left="0.31496062992125984" right="0.31496062992125984" top="0.55118110236220474" bottom="0.35433070866141736"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C3:Q52"/>
  <sheetViews>
    <sheetView showGridLines="0" zoomScale="130" zoomScaleNormal="130" zoomScaleSheetLayoutView="115" workbookViewId="0">
      <selection activeCell="E35" sqref="E35"/>
    </sheetView>
  </sheetViews>
  <sheetFormatPr defaultRowHeight="13.2" x14ac:dyDescent="0.2"/>
  <cols>
    <col min="1" max="2" width="2.44140625" customWidth="1"/>
    <col min="3" max="3" width="4.6640625" style="22" customWidth="1"/>
    <col min="4" max="4" width="23" style="26" customWidth="1"/>
    <col min="5" max="5" width="57.109375" style="26" customWidth="1"/>
    <col min="6" max="6" width="6.44140625" style="18" bestFit="1" customWidth="1"/>
    <col min="7" max="7" width="4" style="40" customWidth="1"/>
    <col min="8" max="8" width="8.88671875" style="40"/>
    <col min="9" max="10" width="8.88671875" style="5"/>
  </cols>
  <sheetData>
    <row r="3" spans="3:10" ht="21.6" thickBot="1" x14ac:dyDescent="0.25">
      <c r="C3" s="103" t="s">
        <v>164</v>
      </c>
      <c r="D3" s="103"/>
      <c r="E3" s="103"/>
      <c r="F3" s="103"/>
      <c r="H3" s="41"/>
      <c r="I3"/>
      <c r="J3"/>
    </row>
    <row r="4" spans="3:10" ht="39.6" customHeight="1" thickBot="1" x14ac:dyDescent="0.25">
      <c r="C4" s="109" t="s">
        <v>125</v>
      </c>
      <c r="D4" s="110"/>
      <c r="E4" s="111" t="s">
        <v>94</v>
      </c>
      <c r="F4" s="112"/>
    </row>
    <row r="5" spans="3:10" ht="13.2" customHeight="1" x14ac:dyDescent="0.2"/>
    <row r="6" spans="3:10" ht="49.95" customHeight="1" x14ac:dyDescent="0.2">
      <c r="C6" s="105" t="s">
        <v>154</v>
      </c>
      <c r="D6" s="106"/>
      <c r="E6" s="106"/>
      <c r="F6" s="106"/>
    </row>
    <row r="7" spans="3:10" ht="28.2" x14ac:dyDescent="0.2">
      <c r="C7" s="113" t="s">
        <v>41</v>
      </c>
      <c r="D7" s="113"/>
      <c r="E7" s="113"/>
      <c r="F7" s="113"/>
    </row>
    <row r="8" spans="3:10" ht="10.199999999999999" customHeight="1" x14ac:dyDescent="0.2">
      <c r="C8" s="16"/>
      <c r="D8" s="17"/>
      <c r="E8" s="17"/>
    </row>
    <row r="9" spans="3:10" ht="14.4" customHeight="1" x14ac:dyDescent="0.2">
      <c r="C9" s="19" t="s">
        <v>165</v>
      </c>
      <c r="D9" s="20"/>
      <c r="E9" s="20"/>
    </row>
    <row r="10" spans="3:10" ht="10.95" customHeight="1" x14ac:dyDescent="0.2">
      <c r="C10" s="21"/>
      <c r="D10" s="20"/>
      <c r="E10" s="20"/>
    </row>
    <row r="11" spans="3:10" ht="40.200000000000003" customHeight="1" x14ac:dyDescent="0.2">
      <c r="C11" s="22" t="s">
        <v>77</v>
      </c>
      <c r="D11" s="23" t="s">
        <v>51</v>
      </c>
      <c r="E11" s="45" t="s">
        <v>143</v>
      </c>
      <c r="F11" s="25" t="s">
        <v>14</v>
      </c>
    </row>
    <row r="12" spans="3:10" ht="40.200000000000003" customHeight="1" x14ac:dyDescent="0.2">
      <c r="C12" s="22" t="s">
        <v>78</v>
      </c>
      <c r="D12" s="23" t="s">
        <v>13</v>
      </c>
      <c r="E12" s="24">
        <v>2</v>
      </c>
      <c r="F12" s="25" t="s">
        <v>15</v>
      </c>
    </row>
    <row r="13" spans="3:10" ht="10.95" customHeight="1" x14ac:dyDescent="0.2">
      <c r="F13" s="27"/>
    </row>
    <row r="14" spans="3:10" ht="14.4" x14ac:dyDescent="0.2">
      <c r="C14" s="19" t="s">
        <v>93</v>
      </c>
      <c r="D14" s="20"/>
      <c r="E14" s="20"/>
      <c r="F14" s="27"/>
    </row>
    <row r="15" spans="3:10" ht="10.95" customHeight="1" x14ac:dyDescent="0.2">
      <c r="C15" s="21"/>
      <c r="D15" s="20"/>
      <c r="E15" s="20"/>
      <c r="F15" s="27"/>
    </row>
    <row r="16" spans="3:10" ht="12" customHeight="1" x14ac:dyDescent="0.2">
      <c r="D16" s="64" t="s">
        <v>84</v>
      </c>
      <c r="E16" s="24" t="s">
        <v>95</v>
      </c>
      <c r="F16" s="25"/>
    </row>
    <row r="17" spans="3:17" ht="20.399999999999999" customHeight="1" x14ac:dyDescent="0.2">
      <c r="C17" s="22" t="s">
        <v>77</v>
      </c>
      <c r="D17" s="28" t="s">
        <v>83</v>
      </c>
      <c r="E17" s="24" t="s">
        <v>100</v>
      </c>
      <c r="F17" s="25"/>
      <c r="G17" s="42"/>
      <c r="H17" s="42"/>
      <c r="I17" s="13"/>
    </row>
    <row r="18" spans="3:17" ht="20.399999999999999" customHeight="1" x14ac:dyDescent="0.2">
      <c r="C18" s="22" t="s">
        <v>78</v>
      </c>
      <c r="D18" s="28" t="s">
        <v>4</v>
      </c>
      <c r="E18" s="24" t="s">
        <v>45</v>
      </c>
      <c r="F18" s="25"/>
      <c r="G18" s="42"/>
      <c r="H18" s="42"/>
    </row>
    <row r="19" spans="3:17" s="5" customFormat="1" ht="20.399999999999999" customHeight="1" x14ac:dyDescent="0.2">
      <c r="C19" s="22" t="s">
        <v>117</v>
      </c>
      <c r="D19" s="28" t="s">
        <v>5</v>
      </c>
      <c r="E19" s="24" t="s">
        <v>22</v>
      </c>
      <c r="F19" s="25"/>
      <c r="G19" s="42"/>
      <c r="H19" s="42"/>
      <c r="K19"/>
      <c r="L19"/>
      <c r="M19"/>
      <c r="N19"/>
      <c r="O19"/>
      <c r="P19"/>
      <c r="Q19"/>
    </row>
    <row r="20" spans="3:17" ht="12" customHeight="1" x14ac:dyDescent="0.2">
      <c r="D20" s="64" t="s">
        <v>84</v>
      </c>
      <c r="E20" s="24" t="s">
        <v>44</v>
      </c>
      <c r="F20" s="25"/>
    </row>
    <row r="21" spans="3:17" ht="20.399999999999999" customHeight="1" x14ac:dyDescent="0.2">
      <c r="C21" s="22" t="s">
        <v>85</v>
      </c>
      <c r="D21" s="28" t="s">
        <v>3</v>
      </c>
      <c r="E21" s="24" t="s">
        <v>96</v>
      </c>
      <c r="F21" s="25"/>
      <c r="G21" s="42"/>
      <c r="H21" s="42"/>
    </row>
    <row r="22" spans="3:17" s="5" customFormat="1" ht="12" customHeight="1" x14ac:dyDescent="0.2">
      <c r="C22" s="22"/>
      <c r="D22" s="64" t="s">
        <v>84</v>
      </c>
      <c r="E22" s="24" t="s">
        <v>46</v>
      </c>
      <c r="F22" s="25"/>
      <c r="G22" s="40"/>
      <c r="H22" s="40"/>
      <c r="K22"/>
      <c r="L22"/>
      <c r="M22"/>
      <c r="N22"/>
      <c r="O22"/>
      <c r="P22"/>
      <c r="Q22"/>
    </row>
    <row r="23" spans="3:17" s="5" customFormat="1" ht="20.399999999999999" customHeight="1" x14ac:dyDescent="0.2">
      <c r="C23" s="22" t="s">
        <v>86</v>
      </c>
      <c r="D23" s="28" t="s">
        <v>6</v>
      </c>
      <c r="E23" s="24" t="s">
        <v>97</v>
      </c>
      <c r="F23" s="25"/>
      <c r="G23" s="42"/>
      <c r="H23" s="42"/>
      <c r="K23"/>
      <c r="L23"/>
      <c r="M23"/>
      <c r="N23"/>
      <c r="O23"/>
      <c r="P23"/>
      <c r="Q23"/>
    </row>
    <row r="24" spans="3:17" s="5" customFormat="1" ht="20.399999999999999" customHeight="1" x14ac:dyDescent="0.2">
      <c r="C24" s="22" t="s">
        <v>87</v>
      </c>
      <c r="D24" s="28" t="s">
        <v>7</v>
      </c>
      <c r="E24" s="24" t="s">
        <v>47</v>
      </c>
      <c r="F24" s="25"/>
      <c r="G24" s="42"/>
      <c r="H24" s="42"/>
      <c r="K24"/>
      <c r="L24"/>
      <c r="M24"/>
      <c r="N24"/>
      <c r="O24"/>
      <c r="P24"/>
      <c r="Q24"/>
    </row>
    <row r="25" spans="3:17" s="5" customFormat="1" ht="20.399999999999999" customHeight="1" x14ac:dyDescent="0.2">
      <c r="C25" s="22" t="s">
        <v>81</v>
      </c>
      <c r="D25" s="28" t="s">
        <v>8</v>
      </c>
      <c r="E25" s="24" t="s">
        <v>48</v>
      </c>
      <c r="F25" s="25"/>
      <c r="G25" s="42"/>
      <c r="H25" s="42"/>
      <c r="K25"/>
      <c r="L25"/>
      <c r="M25"/>
      <c r="N25"/>
      <c r="O25"/>
      <c r="P25"/>
      <c r="Q25"/>
    </row>
    <row r="26" spans="3:17" s="5" customFormat="1" ht="20.399999999999999" customHeight="1" x14ac:dyDescent="0.2">
      <c r="C26" s="22" t="s">
        <v>82</v>
      </c>
      <c r="D26" s="28" t="s">
        <v>11</v>
      </c>
      <c r="E26" s="24" t="s">
        <v>49</v>
      </c>
      <c r="F26" s="25"/>
      <c r="G26" s="42"/>
      <c r="H26" s="42"/>
      <c r="K26"/>
      <c r="L26"/>
      <c r="M26"/>
      <c r="N26"/>
      <c r="O26"/>
      <c r="P26"/>
      <c r="Q26"/>
    </row>
    <row r="27" spans="3:17" s="5" customFormat="1" ht="20.399999999999999" customHeight="1" x14ac:dyDescent="0.2">
      <c r="C27" s="22" t="s">
        <v>90</v>
      </c>
      <c r="D27" s="28" t="s">
        <v>9</v>
      </c>
      <c r="E27" s="24" t="s">
        <v>23</v>
      </c>
      <c r="F27" s="25"/>
      <c r="G27" s="42"/>
      <c r="H27" s="42"/>
      <c r="K27"/>
      <c r="L27"/>
      <c r="M27"/>
      <c r="N27"/>
      <c r="O27"/>
      <c r="P27"/>
      <c r="Q27"/>
    </row>
    <row r="28" spans="3:17" s="5" customFormat="1" ht="20.399999999999999" customHeight="1" x14ac:dyDescent="0.2">
      <c r="C28" s="22" t="s">
        <v>91</v>
      </c>
      <c r="D28" s="28" t="s">
        <v>10</v>
      </c>
      <c r="E28" s="24" t="s">
        <v>98</v>
      </c>
      <c r="F28" s="25"/>
      <c r="G28" s="42"/>
      <c r="H28" s="42"/>
      <c r="K28"/>
      <c r="L28"/>
      <c r="M28"/>
      <c r="N28"/>
      <c r="O28"/>
      <c r="P28"/>
      <c r="Q28"/>
    </row>
    <row r="29" spans="3:17" s="5" customFormat="1" ht="20.399999999999999" customHeight="1" x14ac:dyDescent="0.2">
      <c r="C29" s="22" t="s">
        <v>92</v>
      </c>
      <c r="D29" s="28" t="s">
        <v>17</v>
      </c>
      <c r="E29" s="24">
        <v>10</v>
      </c>
      <c r="F29" s="25" t="s">
        <v>16</v>
      </c>
      <c r="G29" s="42"/>
      <c r="H29" s="42"/>
      <c r="K29"/>
      <c r="L29"/>
      <c r="M29"/>
      <c r="N29"/>
      <c r="O29"/>
      <c r="P29"/>
      <c r="Q29"/>
    </row>
    <row r="30" spans="3:17" s="5" customFormat="1" ht="20.399999999999999" customHeight="1" x14ac:dyDescent="0.2">
      <c r="C30" s="22" t="s">
        <v>88</v>
      </c>
      <c r="D30" s="28" t="s">
        <v>18</v>
      </c>
      <c r="E30" s="24">
        <v>90</v>
      </c>
      <c r="F30" s="29" t="s">
        <v>16</v>
      </c>
      <c r="G30" s="42"/>
      <c r="H30" s="42"/>
      <c r="K30"/>
      <c r="L30"/>
      <c r="M30"/>
      <c r="N30"/>
      <c r="O30"/>
      <c r="P30"/>
      <c r="Q30"/>
    </row>
    <row r="31" spans="3:17" s="5" customFormat="1" ht="28.8" x14ac:dyDescent="0.2">
      <c r="C31" s="22" t="s">
        <v>89</v>
      </c>
      <c r="D31" s="23" t="s">
        <v>127</v>
      </c>
      <c r="E31" s="24" t="s">
        <v>21</v>
      </c>
      <c r="F31" s="25"/>
      <c r="G31" s="42"/>
      <c r="H31" s="42"/>
      <c r="K31"/>
      <c r="L31"/>
      <c r="M31"/>
      <c r="N31"/>
      <c r="O31"/>
      <c r="P31"/>
      <c r="Q31"/>
    </row>
    <row r="32" spans="3:17" s="5" customFormat="1" ht="10.95" customHeight="1" x14ac:dyDescent="0.2">
      <c r="C32" s="21"/>
      <c r="D32" s="30"/>
      <c r="E32" s="30"/>
      <c r="F32" s="27"/>
      <c r="G32" s="42"/>
      <c r="H32" s="42"/>
      <c r="K32"/>
      <c r="L32"/>
      <c r="M32"/>
      <c r="N32"/>
      <c r="O32"/>
      <c r="P32"/>
      <c r="Q32"/>
    </row>
    <row r="33" spans="3:17" s="12" customFormat="1" ht="13.95" customHeight="1" x14ac:dyDescent="0.2">
      <c r="C33" s="19" t="s">
        <v>67</v>
      </c>
      <c r="D33" s="27"/>
      <c r="E33" s="27"/>
      <c r="F33" s="18"/>
      <c r="G33" s="43"/>
      <c r="H33" s="43"/>
      <c r="I33" s="11"/>
      <c r="J33" s="11"/>
    </row>
    <row r="34" spans="3:17" ht="10.95" customHeight="1" x14ac:dyDescent="0.2">
      <c r="C34" s="21"/>
      <c r="D34" s="20"/>
      <c r="E34" s="20"/>
    </row>
    <row r="35" spans="3:17" ht="62.4" customHeight="1" x14ac:dyDescent="0.2">
      <c r="D35" s="64" t="s">
        <v>64</v>
      </c>
      <c r="E35" s="33">
        <v>100</v>
      </c>
      <c r="F35" s="31" t="s">
        <v>38</v>
      </c>
    </row>
    <row r="42" spans="3:17" x14ac:dyDescent="0.2">
      <c r="N42" s="48"/>
      <c r="O42" s="48"/>
      <c r="P42" s="48"/>
      <c r="Q42" s="48"/>
    </row>
    <row r="43" spans="3:17" x14ac:dyDescent="0.2">
      <c r="N43" s="48"/>
      <c r="O43" s="48"/>
      <c r="P43" s="48"/>
      <c r="Q43" s="48"/>
    </row>
    <row r="44" spans="3:17" x14ac:dyDescent="0.2">
      <c r="N44" s="40" t="s">
        <v>9</v>
      </c>
      <c r="O44" s="40" t="s">
        <v>10</v>
      </c>
      <c r="P44" s="44" t="s">
        <v>32</v>
      </c>
      <c r="Q44" s="13" t="s">
        <v>51</v>
      </c>
    </row>
    <row r="45" spans="3:17" x14ac:dyDescent="0.2">
      <c r="N45" s="40"/>
      <c r="O45" s="40"/>
      <c r="P45" s="44"/>
      <c r="Q45" s="44"/>
    </row>
    <row r="46" spans="3:17" x14ac:dyDescent="0.2">
      <c r="N46" s="47" t="s">
        <v>25</v>
      </c>
      <c r="O46" s="47" t="s">
        <v>29</v>
      </c>
      <c r="P46" s="44" t="s">
        <v>21</v>
      </c>
      <c r="Q46" s="44" t="s">
        <v>68</v>
      </c>
    </row>
    <row r="47" spans="3:17" x14ac:dyDescent="0.2">
      <c r="N47" s="47" t="s">
        <v>23</v>
      </c>
      <c r="O47" s="47" t="s">
        <v>24</v>
      </c>
      <c r="P47" s="44" t="s">
        <v>34</v>
      </c>
      <c r="Q47" s="44" t="s">
        <v>142</v>
      </c>
    </row>
    <row r="48" spans="3:17" x14ac:dyDescent="0.2">
      <c r="N48" s="47" t="s">
        <v>26</v>
      </c>
      <c r="O48" s="47" t="s">
        <v>33</v>
      </c>
      <c r="P48" s="44"/>
      <c r="Q48" s="44" t="s">
        <v>143</v>
      </c>
    </row>
    <row r="49" spans="14:17" x14ac:dyDescent="0.2">
      <c r="N49" s="47" t="s">
        <v>66</v>
      </c>
      <c r="O49" s="47" t="s">
        <v>30</v>
      </c>
      <c r="P49" s="44"/>
      <c r="Q49" s="48"/>
    </row>
    <row r="50" spans="14:17" x14ac:dyDescent="0.2">
      <c r="N50" s="47" t="s">
        <v>27</v>
      </c>
      <c r="O50" s="47" t="s">
        <v>31</v>
      </c>
      <c r="P50" s="44"/>
      <c r="Q50" s="48"/>
    </row>
    <row r="51" spans="14:17" x14ac:dyDescent="0.2">
      <c r="N51" s="47" t="s">
        <v>28</v>
      </c>
      <c r="O51" s="47"/>
      <c r="P51" s="44"/>
      <c r="Q51" s="48"/>
    </row>
    <row r="52" spans="14:17" x14ac:dyDescent="0.2">
      <c r="N52" s="47" t="s">
        <v>54</v>
      </c>
    </row>
  </sheetData>
  <mergeCells count="5">
    <mergeCell ref="C4:D4"/>
    <mergeCell ref="E4:F4"/>
    <mergeCell ref="C6:F6"/>
    <mergeCell ref="C7:F7"/>
    <mergeCell ref="C3:F3"/>
  </mergeCells>
  <phoneticPr fontId="1"/>
  <dataValidations count="6">
    <dataValidation type="list" errorStyle="warning" showInputMessage="1" errorTitle="注意" error="右の▼をクリックして、選択してください。" promptTitle="入力方法" prompt="右の▼をクリックし、リストから選択してください。" sqref="E27">
      <formula1>$N$45:$N$52</formula1>
    </dataValidation>
    <dataValidation type="list" allowBlank="1" showInputMessage="1" promptTitle="入力方法" prompt="右の▼をクリックし、リストから選択してください。" sqref="E11">
      <formula1>$Q$46:$Q$48</formula1>
    </dataValidation>
    <dataValidation type="list" errorStyle="warning" showInputMessage="1" errorTitle="未入力" promptTitle="入力方法" prompt="右の▼をクリックし、リストから選択してください。" sqref="E31">
      <formula1>$P$45:$P$47</formula1>
    </dataValidation>
    <dataValidation type="list" errorStyle="warning" showInputMessage="1" errorTitle="未入力" promptTitle="入力方法" prompt="右の▼をクリックし、リストから選択してください。" sqref="E28">
      <formula1>$O$45:$O$50</formula1>
    </dataValidation>
    <dataValidation allowBlank="1" showInputMessage="1" showErrorMessage="1" promptTitle="エコチャレンジ（家庭版）応募用紙" prompt="希望枚数を入力してください。" sqref="E35"/>
    <dataValidation type="whole" allowBlank="1" showInputMessage="1" showErrorMessage="1" errorTitle="入力方法" error="０以上の数字を入力してください。" promptTitle="入力方法" prompt="０以上の数字を入力してください。" sqref="E12">
      <formula1>0</formula1>
      <formula2>100</formula2>
    </dataValidation>
  </dataValidations>
  <pageMargins left="0.70866141732283472" right="0.70866141732283472" top="0.55118110236220474"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N32"/>
  <sheetViews>
    <sheetView zoomScale="115" zoomScaleNormal="115" zoomScaleSheetLayoutView="115" workbookViewId="0">
      <selection activeCell="D9" sqref="D9"/>
    </sheetView>
  </sheetViews>
  <sheetFormatPr defaultColWidth="9" defaultRowHeight="13.2" x14ac:dyDescent="0.2"/>
  <cols>
    <col min="1" max="1" width="4.109375" style="1" customWidth="1"/>
    <col min="2" max="2" width="7.6640625" style="1" customWidth="1"/>
    <col min="3" max="4" width="5.6640625" style="1" customWidth="1"/>
    <col min="5" max="6" width="9" style="1"/>
    <col min="7" max="7" width="9.6640625" style="1" customWidth="1"/>
    <col min="8" max="16384" width="9" style="1"/>
  </cols>
  <sheetData>
    <row r="2" spans="2:14" ht="40.200000000000003" customHeight="1" x14ac:dyDescent="0.2"/>
    <row r="3" spans="2:14" s="49" customFormat="1" ht="25.8" x14ac:dyDescent="0.2">
      <c r="B3" s="116" t="s">
        <v>167</v>
      </c>
      <c r="C3" s="117"/>
      <c r="D3" s="117"/>
      <c r="E3" s="117"/>
      <c r="F3" s="117"/>
      <c r="G3" s="117"/>
      <c r="H3" s="117"/>
      <c r="I3" s="117"/>
      <c r="J3" s="117"/>
      <c r="K3" s="117"/>
      <c r="L3" s="117"/>
    </row>
    <row r="4" spans="2:14" s="49" customFormat="1" ht="82.95" customHeight="1" x14ac:dyDescent="0.2">
      <c r="B4" s="120" t="s">
        <v>168</v>
      </c>
      <c r="C4" s="120"/>
      <c r="D4" s="120"/>
      <c r="E4" s="120"/>
      <c r="F4" s="120"/>
      <c r="G4" s="120"/>
      <c r="H4" s="120"/>
      <c r="I4" s="120"/>
      <c r="J4" s="120"/>
      <c r="K4" s="120"/>
      <c r="L4" s="120"/>
    </row>
    <row r="5" spans="2:14" ht="25.95" customHeight="1" x14ac:dyDescent="0.2">
      <c r="B5" s="116" t="s">
        <v>144</v>
      </c>
      <c r="C5" s="116"/>
      <c r="D5" s="116"/>
      <c r="E5" s="116"/>
      <c r="F5" s="116"/>
      <c r="G5" s="116"/>
      <c r="H5" s="116"/>
      <c r="I5" s="116"/>
      <c r="J5" s="116"/>
      <c r="K5" s="116"/>
      <c r="L5" s="116"/>
    </row>
    <row r="6" spans="2:14" s="2" customFormat="1" ht="45" customHeight="1" x14ac:dyDescent="0.2">
      <c r="I6" s="102" t="s">
        <v>0</v>
      </c>
      <c r="J6" s="118" t="s">
        <v>174</v>
      </c>
      <c r="K6" s="118"/>
      <c r="L6" s="118"/>
      <c r="M6" s="55"/>
    </row>
    <row r="7" spans="2:14" s="2" customFormat="1" ht="45" customHeight="1" x14ac:dyDescent="0.2">
      <c r="B7" s="54" t="s">
        <v>72</v>
      </c>
      <c r="C7" s="3"/>
      <c r="D7" s="3"/>
    </row>
    <row r="8" spans="2:14" s="2" customFormat="1" ht="45" customHeight="1" x14ac:dyDescent="0.2">
      <c r="F8" s="58" t="s">
        <v>1</v>
      </c>
      <c r="G8" s="56"/>
      <c r="H8" s="115" t="str">
        <f>IF('①【申込書】 〆８月３１日'!E17="","",'①【申込書】 〆８月３１日'!E17)</f>
        <v/>
      </c>
      <c r="I8" s="115"/>
      <c r="J8" s="115"/>
      <c r="K8" s="115"/>
      <c r="L8" s="115"/>
    </row>
    <row r="9" spans="2:14" s="2" customFormat="1" ht="45" customHeight="1" x14ac:dyDescent="0.2">
      <c r="G9" s="53"/>
      <c r="H9" s="52"/>
      <c r="I9" s="52"/>
      <c r="J9" s="52"/>
      <c r="K9" s="52"/>
      <c r="L9" s="52"/>
    </row>
    <row r="10" spans="2:14" s="2" customFormat="1" ht="130.19999999999999" customHeight="1" x14ac:dyDescent="0.2">
      <c r="B10" s="119" t="s">
        <v>73</v>
      </c>
      <c r="C10" s="119"/>
      <c r="D10" s="119"/>
      <c r="E10" s="119"/>
      <c r="F10" s="119"/>
      <c r="G10" s="119"/>
      <c r="H10" s="119"/>
      <c r="I10" s="119"/>
      <c r="J10" s="119"/>
      <c r="K10" s="119"/>
      <c r="L10" s="119"/>
      <c r="N10" s="2" t="s">
        <v>76</v>
      </c>
    </row>
    <row r="11" spans="2:14" s="2" customFormat="1" ht="45" customHeight="1" x14ac:dyDescent="0.2">
      <c r="B11" s="119"/>
      <c r="C11" s="119"/>
      <c r="D11" s="119"/>
      <c r="E11" s="119"/>
      <c r="F11" s="119"/>
      <c r="G11" s="119"/>
      <c r="H11" s="119"/>
      <c r="I11" s="119"/>
      <c r="J11" s="119"/>
      <c r="K11" s="119"/>
      <c r="L11" s="119"/>
    </row>
    <row r="12" spans="2:14" s="2" customFormat="1" ht="78.599999999999994" customHeight="1" x14ac:dyDescent="0.2">
      <c r="B12" s="59"/>
      <c r="C12" s="59"/>
      <c r="D12" s="59"/>
      <c r="E12" s="59"/>
      <c r="F12" s="60"/>
      <c r="G12" s="59"/>
      <c r="H12" s="59"/>
      <c r="I12" s="59"/>
      <c r="J12" s="59"/>
      <c r="K12" s="59"/>
      <c r="L12" s="59"/>
    </row>
    <row r="13" spans="2:14" s="2" customFormat="1" ht="45" customHeight="1" x14ac:dyDescent="0.2">
      <c r="B13" s="114" t="s">
        <v>169</v>
      </c>
      <c r="C13" s="114"/>
      <c r="D13" s="114"/>
      <c r="E13" s="114"/>
      <c r="F13" s="114"/>
      <c r="G13" s="114"/>
      <c r="H13" s="114"/>
      <c r="I13" s="114"/>
      <c r="J13" s="114"/>
      <c r="K13" s="114"/>
      <c r="L13" s="114"/>
    </row>
    <row r="14" spans="2:14" s="2" customFormat="1" ht="45" customHeight="1" x14ac:dyDescent="0.2">
      <c r="B14" s="57"/>
      <c r="C14" s="57"/>
      <c r="D14" s="57"/>
      <c r="E14" s="57"/>
      <c r="F14" s="57"/>
      <c r="G14" s="57"/>
      <c r="H14" s="57"/>
      <c r="I14" s="57"/>
      <c r="J14" s="57"/>
      <c r="K14" s="57"/>
      <c r="L14" s="57"/>
    </row>
    <row r="15" spans="2:14" s="3" customFormat="1" ht="45" customHeight="1" x14ac:dyDescent="0.2">
      <c r="C15" s="65"/>
      <c r="D15" s="65" t="str">
        <f>IF('①【申込書】 〆８月３１日'!E11="","",'①【申込書】 〆８月３１日'!E11)</f>
        <v/>
      </c>
      <c r="F15" s="61" t="s">
        <v>99</v>
      </c>
      <c r="G15" s="61"/>
      <c r="H15" s="63" t="str">
        <f>IF('①【申込書】 〆８月３１日'!E12="","",'①【申込書】 〆８月３１日'!E12)</f>
        <v/>
      </c>
      <c r="I15" s="61" t="s">
        <v>74</v>
      </c>
      <c r="J15" s="62"/>
      <c r="K15" s="61"/>
      <c r="L15" s="61"/>
    </row>
    <row r="16" spans="2:14" s="2" customFormat="1" ht="25.2" customHeight="1" x14ac:dyDescent="0.2">
      <c r="B16" s="57"/>
      <c r="C16" s="57"/>
      <c r="D16" s="57"/>
      <c r="E16" s="57"/>
      <c r="F16" s="57"/>
      <c r="G16" s="57"/>
      <c r="H16" s="57"/>
      <c r="I16" s="57"/>
      <c r="J16" s="57"/>
      <c r="K16" s="57"/>
      <c r="L16" s="57"/>
    </row>
    <row r="17" spans="2:6" ht="30" customHeight="1" x14ac:dyDescent="0.2">
      <c r="B17" s="4"/>
      <c r="C17" s="4"/>
    </row>
    <row r="18" spans="2:6" ht="30" customHeight="1" x14ac:dyDescent="0.2">
      <c r="B18" s="4"/>
      <c r="C18" s="4"/>
    </row>
    <row r="19" spans="2:6" ht="30" customHeight="1" x14ac:dyDescent="0.2">
      <c r="B19" s="4"/>
      <c r="C19" s="4"/>
    </row>
    <row r="20" spans="2:6" ht="30" customHeight="1" x14ac:dyDescent="0.2">
      <c r="B20" s="4"/>
      <c r="C20" s="4"/>
    </row>
    <row r="21" spans="2:6" ht="30" customHeight="1" x14ac:dyDescent="0.2"/>
    <row r="22" spans="2:6" ht="30" customHeight="1" x14ac:dyDescent="0.2"/>
    <row r="23" spans="2:6" ht="30" customHeight="1" x14ac:dyDescent="0.2"/>
    <row r="24" spans="2:6" ht="30" customHeight="1" x14ac:dyDescent="0.2"/>
    <row r="25" spans="2:6" ht="30" customHeight="1" x14ac:dyDescent="0.2">
      <c r="F25" s="2"/>
    </row>
    <row r="26" spans="2:6" ht="30" customHeight="1" x14ac:dyDescent="0.2"/>
    <row r="27" spans="2:6" ht="30" customHeight="1" x14ac:dyDescent="0.2"/>
    <row r="28" spans="2:6" ht="30" customHeight="1" x14ac:dyDescent="0.2"/>
    <row r="29" spans="2:6" ht="30" customHeight="1" x14ac:dyDescent="0.2"/>
    <row r="30" spans="2:6" ht="30" customHeight="1" x14ac:dyDescent="0.2"/>
    <row r="31" spans="2:6" ht="30" customHeight="1" x14ac:dyDescent="0.2"/>
    <row r="32" spans="2:6" ht="30" customHeight="1" x14ac:dyDescent="0.2"/>
  </sheetData>
  <mergeCells count="7">
    <mergeCell ref="B13:L13"/>
    <mergeCell ref="H8:L8"/>
    <mergeCell ref="B3:L3"/>
    <mergeCell ref="B5:L5"/>
    <mergeCell ref="J6:L6"/>
    <mergeCell ref="B10:L11"/>
    <mergeCell ref="B4:L4"/>
  </mergeCells>
  <phoneticPr fontId="1"/>
  <printOptions horizontalCentered="1"/>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N32"/>
  <sheetViews>
    <sheetView zoomScaleNormal="100" zoomScaleSheetLayoutView="100" workbookViewId="0">
      <selection activeCell="B5" sqref="B5:L5"/>
    </sheetView>
  </sheetViews>
  <sheetFormatPr defaultColWidth="9" defaultRowHeight="13.2" x14ac:dyDescent="0.2"/>
  <cols>
    <col min="1" max="1" width="9" style="1"/>
    <col min="2" max="2" width="7.6640625" style="1" customWidth="1"/>
    <col min="3" max="4" width="5.6640625" style="1" customWidth="1"/>
    <col min="5" max="6" width="9" style="1"/>
    <col min="7" max="7" width="9.6640625" style="1" customWidth="1"/>
    <col min="8" max="16384" width="9" style="1"/>
  </cols>
  <sheetData>
    <row r="2" spans="2:14" ht="40.200000000000003" customHeight="1" x14ac:dyDescent="0.2"/>
    <row r="3" spans="2:14" s="49" customFormat="1" ht="25.8" x14ac:dyDescent="0.2">
      <c r="B3" s="116" t="s">
        <v>167</v>
      </c>
      <c r="C3" s="117"/>
      <c r="D3" s="117"/>
      <c r="E3" s="117"/>
      <c r="F3" s="117"/>
      <c r="G3" s="117"/>
      <c r="H3" s="117"/>
      <c r="I3" s="117"/>
      <c r="J3" s="117"/>
      <c r="K3" s="117"/>
      <c r="L3" s="117"/>
    </row>
    <row r="4" spans="2:14" ht="53.4" x14ac:dyDescent="0.2">
      <c r="B4" s="120" t="s">
        <v>168</v>
      </c>
      <c r="C4" s="120"/>
      <c r="D4" s="120"/>
      <c r="E4" s="120"/>
      <c r="F4" s="120"/>
      <c r="G4" s="120"/>
      <c r="H4" s="120"/>
      <c r="I4" s="120"/>
      <c r="J4" s="120"/>
      <c r="K4" s="120"/>
      <c r="L4" s="120"/>
    </row>
    <row r="5" spans="2:14" s="2" customFormat="1" ht="45" customHeight="1" x14ac:dyDescent="0.2">
      <c r="B5" s="116" t="s">
        <v>144</v>
      </c>
      <c r="C5" s="116"/>
      <c r="D5" s="116"/>
      <c r="E5" s="116"/>
      <c r="F5" s="116"/>
      <c r="G5" s="116"/>
      <c r="H5" s="116"/>
      <c r="I5" s="116"/>
      <c r="J5" s="116"/>
      <c r="K5" s="116"/>
      <c r="L5" s="116"/>
      <c r="M5" s="55"/>
    </row>
    <row r="6" spans="2:14" s="2" customFormat="1" ht="45" customHeight="1" x14ac:dyDescent="0.2">
      <c r="I6" s="102" t="s">
        <v>0</v>
      </c>
      <c r="J6" s="121">
        <v>44348</v>
      </c>
      <c r="K6" s="118"/>
      <c r="L6" s="118"/>
      <c r="M6" s="55"/>
    </row>
    <row r="7" spans="2:14" s="2" customFormat="1" ht="45" customHeight="1" x14ac:dyDescent="0.2">
      <c r="B7" s="54" t="s">
        <v>72</v>
      </c>
      <c r="C7" s="3"/>
      <c r="D7" s="3"/>
    </row>
    <row r="8" spans="2:14" s="2" customFormat="1" ht="45" customHeight="1" x14ac:dyDescent="0.2">
      <c r="F8" s="58" t="s">
        <v>1</v>
      </c>
      <c r="G8" s="56"/>
      <c r="H8" s="115" t="s">
        <v>173</v>
      </c>
      <c r="I8" s="115"/>
      <c r="J8" s="115"/>
      <c r="K8" s="115"/>
      <c r="L8" s="115"/>
    </row>
    <row r="9" spans="2:14" s="2" customFormat="1" ht="45" customHeight="1" x14ac:dyDescent="0.2">
      <c r="G9" s="53"/>
      <c r="H9" s="52"/>
      <c r="I9" s="52"/>
      <c r="J9" s="52"/>
      <c r="K9" s="52"/>
      <c r="L9" s="52"/>
    </row>
    <row r="10" spans="2:14" s="2" customFormat="1" ht="130.19999999999999" customHeight="1" x14ac:dyDescent="0.2">
      <c r="B10" s="119" t="s">
        <v>73</v>
      </c>
      <c r="C10" s="119"/>
      <c r="D10" s="119"/>
      <c r="E10" s="119"/>
      <c r="F10" s="119"/>
      <c r="G10" s="119"/>
      <c r="H10" s="119"/>
      <c r="I10" s="119"/>
      <c r="J10" s="119"/>
      <c r="K10" s="119"/>
      <c r="L10" s="119"/>
      <c r="N10" s="2" t="s">
        <v>76</v>
      </c>
    </row>
    <row r="11" spans="2:14" s="2" customFormat="1" ht="45" customHeight="1" x14ac:dyDescent="0.2">
      <c r="B11" s="119"/>
      <c r="C11" s="119"/>
      <c r="D11" s="119"/>
      <c r="E11" s="119"/>
      <c r="F11" s="119"/>
      <c r="G11" s="119"/>
      <c r="H11" s="119"/>
      <c r="I11" s="119"/>
      <c r="J11" s="119"/>
      <c r="K11" s="119"/>
      <c r="L11" s="119"/>
    </row>
    <row r="12" spans="2:14" s="2" customFormat="1" ht="78.599999999999994" customHeight="1" x14ac:dyDescent="0.2">
      <c r="B12" s="59"/>
      <c r="C12" s="59"/>
      <c r="D12" s="59"/>
      <c r="E12" s="59"/>
      <c r="F12" s="60"/>
      <c r="G12" s="59"/>
      <c r="H12" s="59"/>
      <c r="I12" s="59"/>
      <c r="J12" s="59"/>
      <c r="K12" s="59"/>
      <c r="L12" s="59"/>
    </row>
    <row r="13" spans="2:14" s="2" customFormat="1" ht="45" customHeight="1" x14ac:dyDescent="0.2">
      <c r="B13" s="114" t="s">
        <v>169</v>
      </c>
      <c r="C13" s="114"/>
      <c r="D13" s="114"/>
      <c r="E13" s="114"/>
      <c r="F13" s="114"/>
      <c r="G13" s="114"/>
      <c r="H13" s="114"/>
      <c r="I13" s="114"/>
      <c r="J13" s="114"/>
      <c r="K13" s="114"/>
      <c r="L13" s="114"/>
    </row>
    <row r="14" spans="2:14" s="2" customFormat="1" ht="45" customHeight="1" x14ac:dyDescent="0.2">
      <c r="B14" s="57"/>
      <c r="C14" s="57"/>
      <c r="D14" s="57"/>
      <c r="E14" s="57"/>
      <c r="F14" s="57"/>
      <c r="G14" s="57"/>
      <c r="H14" s="57"/>
      <c r="I14" s="57"/>
      <c r="J14" s="57"/>
      <c r="K14" s="57"/>
      <c r="L14" s="57"/>
    </row>
    <row r="15" spans="2:14" s="3" customFormat="1" ht="45" customHeight="1" x14ac:dyDescent="0.2">
      <c r="C15" s="65"/>
      <c r="D15" s="65" t="s">
        <v>143</v>
      </c>
      <c r="F15" s="61" t="s">
        <v>99</v>
      </c>
      <c r="G15" s="61"/>
      <c r="H15" s="63">
        <v>2</v>
      </c>
      <c r="I15" s="61" t="s">
        <v>74</v>
      </c>
      <c r="J15" s="62"/>
      <c r="K15" s="61"/>
      <c r="L15" s="61"/>
    </row>
    <row r="16" spans="2:14" s="2" customFormat="1" ht="25.2" customHeight="1" x14ac:dyDescent="0.2">
      <c r="B16" s="57"/>
      <c r="C16" s="57"/>
      <c r="D16" s="57"/>
      <c r="E16" s="57"/>
      <c r="F16" s="57"/>
      <c r="G16" s="57"/>
      <c r="H16" s="57"/>
      <c r="I16" s="57"/>
      <c r="J16" s="57"/>
      <c r="K16" s="57"/>
      <c r="L16" s="57"/>
    </row>
    <row r="17" spans="2:6" ht="30" customHeight="1" x14ac:dyDescent="0.2">
      <c r="B17" s="4"/>
      <c r="C17" s="4"/>
    </row>
    <row r="18" spans="2:6" ht="30" customHeight="1" x14ac:dyDescent="0.2">
      <c r="B18" s="4"/>
      <c r="C18" s="4"/>
    </row>
    <row r="19" spans="2:6" ht="30" customHeight="1" x14ac:dyDescent="0.2">
      <c r="B19" s="4"/>
      <c r="C19" s="4"/>
    </row>
    <row r="20" spans="2:6" ht="30" customHeight="1" x14ac:dyDescent="0.2">
      <c r="B20" s="4"/>
      <c r="C20" s="4"/>
    </row>
    <row r="21" spans="2:6" ht="30" customHeight="1" x14ac:dyDescent="0.2"/>
    <row r="22" spans="2:6" ht="30" customHeight="1" x14ac:dyDescent="0.2"/>
    <row r="23" spans="2:6" ht="30" customHeight="1" x14ac:dyDescent="0.2"/>
    <row r="24" spans="2:6" ht="30" customHeight="1" x14ac:dyDescent="0.2"/>
    <row r="25" spans="2:6" ht="30" customHeight="1" x14ac:dyDescent="0.2">
      <c r="F25" s="2"/>
    </row>
    <row r="26" spans="2:6" ht="30" customHeight="1" x14ac:dyDescent="0.2"/>
    <row r="27" spans="2:6" ht="30" customHeight="1" x14ac:dyDescent="0.2"/>
    <row r="28" spans="2:6" ht="30" customHeight="1" x14ac:dyDescent="0.2"/>
    <row r="29" spans="2:6" ht="30" customHeight="1" x14ac:dyDescent="0.2"/>
    <row r="30" spans="2:6" ht="30" customHeight="1" x14ac:dyDescent="0.2"/>
    <row r="31" spans="2:6" ht="30" customHeight="1" x14ac:dyDescent="0.2"/>
    <row r="32" spans="2:6" ht="30" customHeight="1" x14ac:dyDescent="0.2"/>
  </sheetData>
  <mergeCells count="7">
    <mergeCell ref="B13:L13"/>
    <mergeCell ref="B3:L3"/>
    <mergeCell ref="B4:L4"/>
    <mergeCell ref="H8:L8"/>
    <mergeCell ref="B10:L11"/>
    <mergeCell ref="B5:L5"/>
    <mergeCell ref="J6:L6"/>
  </mergeCells>
  <phoneticPr fontId="1"/>
  <printOptions horizontalCentered="1"/>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L76"/>
  <sheetViews>
    <sheetView showGridLines="0" zoomScale="80" zoomScaleNormal="80" zoomScaleSheetLayoutView="100" workbookViewId="0">
      <selection activeCell="H78" sqref="H78"/>
    </sheetView>
  </sheetViews>
  <sheetFormatPr defaultRowHeight="13.2" x14ac:dyDescent="0.2"/>
  <cols>
    <col min="2" max="2" width="2.44140625" customWidth="1"/>
    <col min="3" max="3" width="4.6640625" style="22" customWidth="1"/>
    <col min="4" max="4" width="23" style="26" bestFit="1" customWidth="1"/>
    <col min="5" max="5" width="57.109375" style="26" customWidth="1"/>
    <col min="6" max="6" width="9.77734375" style="18" bestFit="1" customWidth="1"/>
    <col min="7" max="7" width="4.109375" style="12" customWidth="1"/>
    <col min="8" max="8" width="68.88671875" style="35" customWidth="1"/>
    <col min="9" max="9" width="4" style="5" customWidth="1"/>
    <col min="10" max="12" width="9" style="5"/>
  </cols>
  <sheetData>
    <row r="3" spans="2:12" ht="21.6" thickBot="1" x14ac:dyDescent="0.25">
      <c r="C3" s="103" t="s">
        <v>155</v>
      </c>
      <c r="D3" s="103"/>
      <c r="E3" s="103"/>
      <c r="F3" s="103"/>
      <c r="G3" s="104"/>
      <c r="H3" s="50"/>
    </row>
    <row r="4" spans="2:12" ht="36" customHeight="1" thickBot="1" x14ac:dyDescent="0.25">
      <c r="C4" s="109" t="s">
        <v>125</v>
      </c>
      <c r="D4" s="110"/>
      <c r="E4" s="111" t="s">
        <v>94</v>
      </c>
      <c r="F4" s="112"/>
      <c r="G4" s="83"/>
      <c r="H4" s="51"/>
    </row>
    <row r="5" spans="2:12" x14ac:dyDescent="0.2">
      <c r="H5" s="129" t="s">
        <v>121</v>
      </c>
    </row>
    <row r="6" spans="2:12" ht="49.95" customHeight="1" x14ac:dyDescent="0.2">
      <c r="C6" s="105" t="s">
        <v>154</v>
      </c>
      <c r="D6" s="106"/>
      <c r="E6" s="106"/>
      <c r="F6" s="106"/>
      <c r="G6" s="8"/>
      <c r="H6" s="129"/>
    </row>
    <row r="7" spans="2:12" ht="28.2" x14ac:dyDescent="0.2">
      <c r="B7" s="81"/>
      <c r="C7" s="113" t="s">
        <v>40</v>
      </c>
      <c r="D7" s="113"/>
      <c r="E7" s="113"/>
      <c r="F7" s="113"/>
      <c r="G7" s="82"/>
      <c r="H7" s="129"/>
    </row>
    <row r="8" spans="2:12" ht="10.95" customHeight="1" x14ac:dyDescent="0.2">
      <c r="C8" s="16"/>
      <c r="D8" s="17"/>
      <c r="E8" s="17"/>
      <c r="H8" s="129"/>
    </row>
    <row r="9" spans="2:12" ht="14.4" x14ac:dyDescent="0.2">
      <c r="D9" s="66" t="s">
        <v>2</v>
      </c>
      <c r="E9" s="46" t="str">
        <f>IF('①【申込書】 〆８月３１日'!E17="","",'①【申込書】 〆８月３１日'!E17)</f>
        <v/>
      </c>
      <c r="F9" s="25"/>
      <c r="G9" s="9"/>
      <c r="H9" s="135" t="s">
        <v>102</v>
      </c>
      <c r="I9" s="14"/>
      <c r="J9" s="14"/>
      <c r="K9" s="13"/>
    </row>
    <row r="10" spans="2:12" ht="14.4" x14ac:dyDescent="0.2">
      <c r="D10" s="66" t="s">
        <v>79</v>
      </c>
      <c r="E10" s="38" t="str">
        <f>IF('①【申込書】 〆８月３１日'!E11="","",'①【申込書】 〆８月３１日'!E11)</f>
        <v/>
      </c>
      <c r="F10" s="25" t="s">
        <v>14</v>
      </c>
      <c r="G10" s="9"/>
      <c r="H10" s="136"/>
      <c r="I10" s="14"/>
      <c r="J10" s="14"/>
      <c r="K10" s="13"/>
    </row>
    <row r="11" spans="2:12" ht="14.4" x14ac:dyDescent="0.2">
      <c r="D11" s="66" t="s">
        <v>13</v>
      </c>
      <c r="E11" s="38" t="str">
        <f>IF('①【申込書】 〆８月３１日'!E12="","",'①【申込書】 〆８月３１日'!E12)</f>
        <v/>
      </c>
      <c r="F11" s="25" t="s">
        <v>15</v>
      </c>
      <c r="G11" s="9"/>
      <c r="H11" s="137"/>
      <c r="I11" s="14"/>
      <c r="J11" s="14"/>
      <c r="K11" s="13"/>
    </row>
    <row r="12" spans="2:12" ht="9.6" customHeight="1" x14ac:dyDescent="0.2">
      <c r="D12" s="36"/>
      <c r="E12" s="36"/>
      <c r="F12" s="37"/>
      <c r="G12" s="9"/>
      <c r="H12" s="76"/>
      <c r="I12" s="14"/>
      <c r="J12" s="14"/>
      <c r="K12" s="13"/>
    </row>
    <row r="13" spans="2:12" s="12" customFormat="1" ht="15" customHeight="1" x14ac:dyDescent="0.2">
      <c r="C13" s="19" t="s">
        <v>137</v>
      </c>
      <c r="D13" s="27"/>
      <c r="E13" s="27"/>
      <c r="F13" s="27"/>
      <c r="G13" s="9"/>
      <c r="H13" s="76"/>
      <c r="I13" s="10"/>
      <c r="J13" s="10"/>
      <c r="K13" s="11"/>
      <c r="L13" s="11"/>
    </row>
    <row r="14" spans="2:12" s="12" customFormat="1" ht="10.95" customHeight="1" x14ac:dyDescent="0.2">
      <c r="C14" s="19"/>
      <c r="D14" s="27"/>
      <c r="E14" s="27"/>
      <c r="F14" s="27"/>
      <c r="G14" s="9"/>
      <c r="H14" s="76"/>
      <c r="I14" s="10"/>
      <c r="J14" s="10"/>
      <c r="K14" s="11"/>
      <c r="L14" s="11"/>
    </row>
    <row r="15" spans="2:12" ht="40.950000000000003" customHeight="1" x14ac:dyDescent="0.2">
      <c r="C15" s="22" t="s">
        <v>101</v>
      </c>
      <c r="D15" s="67" t="s">
        <v>39</v>
      </c>
      <c r="E15" s="24"/>
      <c r="F15" s="25" t="s">
        <v>56</v>
      </c>
      <c r="G15" s="9"/>
      <c r="H15" s="125" t="s">
        <v>139</v>
      </c>
      <c r="I15" s="6"/>
      <c r="J15" s="6"/>
    </row>
    <row r="16" spans="2:12" ht="40.950000000000003" customHeight="1" x14ac:dyDescent="0.2">
      <c r="C16" s="22" t="s">
        <v>80</v>
      </c>
      <c r="D16" s="67" t="s">
        <v>20</v>
      </c>
      <c r="E16" s="24"/>
      <c r="F16" s="31" t="s">
        <v>58</v>
      </c>
      <c r="G16" s="15"/>
      <c r="H16" s="132"/>
      <c r="I16" s="7"/>
      <c r="J16" s="6"/>
    </row>
    <row r="17" spans="3:12" ht="21" customHeight="1" x14ac:dyDescent="0.2">
      <c r="D17" s="68" t="s">
        <v>12</v>
      </c>
      <c r="E17" s="38">
        <f>E16+E15</f>
        <v>0</v>
      </c>
      <c r="F17" s="25" t="s">
        <v>57</v>
      </c>
      <c r="G17" s="9"/>
      <c r="H17" s="69" t="s">
        <v>104</v>
      </c>
      <c r="I17" s="6"/>
      <c r="J17" s="7"/>
    </row>
    <row r="18" spans="3:12" ht="21" customHeight="1" x14ac:dyDescent="0.2">
      <c r="D18" s="68" t="s">
        <v>103</v>
      </c>
      <c r="E18" s="38">
        <f>E17*0.52</f>
        <v>0</v>
      </c>
      <c r="F18" s="25" t="s">
        <v>114</v>
      </c>
      <c r="G18" s="9"/>
      <c r="H18" s="69" t="s">
        <v>161</v>
      </c>
      <c r="I18" s="6"/>
      <c r="J18" s="6"/>
    </row>
    <row r="19" spans="3:12" ht="10.95" customHeight="1" x14ac:dyDescent="0.2">
      <c r="F19" s="27"/>
      <c r="G19" s="9"/>
      <c r="H19" s="76"/>
      <c r="I19" s="6"/>
      <c r="J19" s="6"/>
    </row>
    <row r="20" spans="3:12" s="12" customFormat="1" ht="15" customHeight="1" x14ac:dyDescent="0.2">
      <c r="C20" s="19" t="s">
        <v>138</v>
      </c>
      <c r="D20" s="27"/>
      <c r="E20" s="27"/>
      <c r="F20" s="27"/>
      <c r="G20" s="9"/>
      <c r="H20" s="76"/>
      <c r="I20" s="10"/>
      <c r="J20" s="10"/>
      <c r="K20" s="11"/>
      <c r="L20" s="11"/>
    </row>
    <row r="21" spans="3:12" ht="10.95" customHeight="1" x14ac:dyDescent="0.2">
      <c r="C21" s="21"/>
      <c r="D21" s="20"/>
      <c r="E21" s="20"/>
      <c r="F21" s="27"/>
      <c r="G21" s="9"/>
      <c r="H21" s="76"/>
      <c r="I21" s="6"/>
      <c r="J21" s="6"/>
    </row>
    <row r="22" spans="3:12" ht="40.950000000000003" customHeight="1" x14ac:dyDescent="0.2">
      <c r="C22" s="22" t="s">
        <v>105</v>
      </c>
      <c r="D22" s="68" t="s">
        <v>19</v>
      </c>
      <c r="E22" s="24"/>
      <c r="F22" s="25" t="s">
        <v>60</v>
      </c>
      <c r="G22" s="9"/>
      <c r="H22" s="125" t="s">
        <v>140</v>
      </c>
      <c r="I22" s="6"/>
      <c r="J22" s="6"/>
    </row>
    <row r="23" spans="3:12" ht="40.950000000000003" customHeight="1" x14ac:dyDescent="0.2">
      <c r="C23" s="22" t="s">
        <v>80</v>
      </c>
      <c r="D23" s="68" t="s">
        <v>20</v>
      </c>
      <c r="E23" s="24"/>
      <c r="F23" s="25" t="s">
        <v>60</v>
      </c>
      <c r="G23" s="9"/>
      <c r="H23" s="132"/>
      <c r="I23" s="6"/>
      <c r="J23" s="6"/>
    </row>
    <row r="24" spans="3:12" ht="21" customHeight="1" x14ac:dyDescent="0.2">
      <c r="D24" s="68" t="s">
        <v>12</v>
      </c>
      <c r="E24" s="38">
        <f>E22+E23</f>
        <v>0</v>
      </c>
      <c r="F24" s="25" t="s">
        <v>60</v>
      </c>
      <c r="G24" s="9"/>
      <c r="H24" s="69" t="s">
        <v>104</v>
      </c>
      <c r="I24" s="6"/>
      <c r="J24" s="6"/>
    </row>
    <row r="25" spans="3:12" ht="21" customHeight="1" x14ac:dyDescent="0.2">
      <c r="D25" s="68" t="s">
        <v>103</v>
      </c>
      <c r="E25" s="38">
        <f>E24*0.54</f>
        <v>0</v>
      </c>
      <c r="F25" s="25" t="s">
        <v>115</v>
      </c>
      <c r="G25" s="9"/>
      <c r="H25" s="69" t="s">
        <v>106</v>
      </c>
      <c r="J25" s="6"/>
    </row>
    <row r="26" spans="3:12" ht="10.199999999999999" customHeight="1" x14ac:dyDescent="0.2">
      <c r="C26" s="21"/>
      <c r="D26" s="30"/>
      <c r="E26" s="30"/>
      <c r="F26" s="27"/>
      <c r="G26" s="9"/>
      <c r="H26" s="133"/>
      <c r="I26" s="6"/>
      <c r="J26" s="6"/>
    </row>
    <row r="27" spans="3:12" s="12" customFormat="1" ht="27" customHeight="1" x14ac:dyDescent="0.2">
      <c r="C27" s="19" t="s">
        <v>156</v>
      </c>
      <c r="D27" s="27"/>
      <c r="E27" s="27"/>
      <c r="F27" s="27"/>
      <c r="G27" s="9"/>
      <c r="H27" s="134"/>
      <c r="I27" s="10"/>
      <c r="J27" s="10"/>
      <c r="K27" s="11"/>
      <c r="L27" s="11"/>
    </row>
    <row r="28" spans="3:12" s="12" customFormat="1" ht="10.199999999999999" customHeight="1" x14ac:dyDescent="0.2">
      <c r="C28" s="19"/>
      <c r="D28" s="27"/>
      <c r="E28" s="27"/>
      <c r="F28" s="27"/>
      <c r="G28" s="9"/>
      <c r="H28" s="80"/>
      <c r="I28" s="10"/>
      <c r="J28" s="10"/>
      <c r="K28" s="11"/>
      <c r="L28" s="11"/>
    </row>
    <row r="29" spans="3:12" ht="40.200000000000003" customHeight="1" x14ac:dyDescent="0.2">
      <c r="C29" s="22" t="s">
        <v>107</v>
      </c>
      <c r="D29" s="68" t="s">
        <v>19</v>
      </c>
      <c r="E29" s="24"/>
      <c r="F29" s="25" t="s">
        <v>55</v>
      </c>
      <c r="G29" s="9"/>
      <c r="H29" s="130" t="s">
        <v>163</v>
      </c>
      <c r="I29" s="6"/>
      <c r="J29" s="6"/>
    </row>
    <row r="30" spans="3:12" ht="40.200000000000003" customHeight="1" x14ac:dyDescent="0.2">
      <c r="C30" s="22" t="s">
        <v>80</v>
      </c>
      <c r="D30" s="68" t="s">
        <v>20</v>
      </c>
      <c r="E30" s="24"/>
      <c r="F30" s="31" t="s">
        <v>55</v>
      </c>
      <c r="G30" s="15"/>
      <c r="H30" s="131"/>
      <c r="I30" s="7"/>
      <c r="J30" s="6"/>
    </row>
    <row r="31" spans="3:12" ht="21" customHeight="1" x14ac:dyDescent="0.2">
      <c r="D31" s="68" t="s">
        <v>12</v>
      </c>
      <c r="E31" s="38">
        <f>SUM(E29:E30)</f>
        <v>0</v>
      </c>
      <c r="F31" s="25" t="s">
        <v>55</v>
      </c>
      <c r="G31" s="9"/>
      <c r="H31" s="69" t="s">
        <v>104</v>
      </c>
      <c r="I31" s="6"/>
      <c r="J31" s="7"/>
    </row>
    <row r="32" spans="3:12" ht="21" customHeight="1" x14ac:dyDescent="0.2">
      <c r="D32" s="68" t="s">
        <v>59</v>
      </c>
      <c r="E32" s="38">
        <f>E31*0.52</f>
        <v>0</v>
      </c>
      <c r="F32" s="25" t="s">
        <v>112</v>
      </c>
      <c r="G32" s="9"/>
      <c r="H32" s="69" t="s">
        <v>161</v>
      </c>
      <c r="I32" s="6"/>
      <c r="J32" s="6"/>
    </row>
    <row r="33" spans="3:12" ht="21" customHeight="1" x14ac:dyDescent="0.2">
      <c r="D33" s="68" t="s">
        <v>42</v>
      </c>
      <c r="E33" s="38">
        <f>E17-E31</f>
        <v>0</v>
      </c>
      <c r="F33" s="25" t="s">
        <v>55</v>
      </c>
      <c r="G33" s="9"/>
      <c r="H33" s="79" t="s">
        <v>52</v>
      </c>
      <c r="I33" s="6"/>
      <c r="J33" s="6"/>
    </row>
    <row r="34" spans="3:12" ht="21" customHeight="1" x14ac:dyDescent="0.2">
      <c r="D34" s="68" t="s">
        <v>108</v>
      </c>
      <c r="E34" s="38">
        <f>E33*0.52</f>
        <v>0</v>
      </c>
      <c r="F34" s="25" t="s">
        <v>113</v>
      </c>
      <c r="G34" s="9"/>
      <c r="H34" s="79" t="s">
        <v>52</v>
      </c>
      <c r="I34" s="6"/>
      <c r="J34" s="6"/>
    </row>
    <row r="35" spans="3:12" ht="21" customHeight="1" x14ac:dyDescent="0.2">
      <c r="E35" s="39" t="str">
        <f>IF(E33&gt;0,"電気使用量の削減達成！","　")</f>
        <v>　</v>
      </c>
      <c r="F35" s="27"/>
      <c r="G35" s="9"/>
      <c r="H35" s="73"/>
      <c r="I35" s="6"/>
      <c r="J35" s="6"/>
    </row>
    <row r="36" spans="3:12" s="12" customFormat="1" ht="19.5" customHeight="1" x14ac:dyDescent="0.2">
      <c r="C36" s="19" t="s">
        <v>157</v>
      </c>
      <c r="D36" s="27"/>
      <c r="E36" s="27"/>
      <c r="F36" s="27"/>
      <c r="G36" s="9"/>
      <c r="H36" s="74"/>
      <c r="I36" s="10"/>
      <c r="J36" s="10"/>
      <c r="K36" s="11"/>
      <c r="L36" s="11"/>
    </row>
    <row r="37" spans="3:12" ht="10.199999999999999" customHeight="1" x14ac:dyDescent="0.2">
      <c r="C37" s="21"/>
      <c r="D37" s="20"/>
      <c r="E37" s="20"/>
      <c r="F37" s="27"/>
      <c r="G37" s="9"/>
      <c r="H37" s="75"/>
      <c r="I37" s="6"/>
      <c r="J37" s="6"/>
    </row>
    <row r="38" spans="3:12" ht="40.200000000000003" customHeight="1" x14ac:dyDescent="0.2">
      <c r="C38" s="22" t="s">
        <v>109</v>
      </c>
      <c r="D38" s="68" t="s">
        <v>19</v>
      </c>
      <c r="E38" s="24"/>
      <c r="F38" s="25" t="s">
        <v>60</v>
      </c>
      <c r="G38" s="9"/>
      <c r="H38" s="130" t="s">
        <v>162</v>
      </c>
      <c r="I38" s="6"/>
      <c r="J38" s="6"/>
    </row>
    <row r="39" spans="3:12" ht="40.200000000000003" customHeight="1" x14ac:dyDescent="0.2">
      <c r="C39" s="22" t="s">
        <v>110</v>
      </c>
      <c r="D39" s="68" t="s">
        <v>20</v>
      </c>
      <c r="E39" s="24"/>
      <c r="F39" s="25" t="s">
        <v>60</v>
      </c>
      <c r="G39" s="9"/>
      <c r="H39" s="131"/>
      <c r="I39" s="6"/>
      <c r="J39" s="6"/>
    </row>
    <row r="40" spans="3:12" ht="21" customHeight="1" x14ac:dyDescent="0.2">
      <c r="D40" s="68" t="s">
        <v>12</v>
      </c>
      <c r="E40" s="32">
        <f>SUM(E38:E39)</f>
        <v>0</v>
      </c>
      <c r="F40" s="25" t="s">
        <v>60</v>
      </c>
      <c r="G40" s="9"/>
      <c r="H40" s="69" t="s">
        <v>104</v>
      </c>
      <c r="I40" s="6"/>
      <c r="J40" s="6"/>
    </row>
    <row r="41" spans="3:12" ht="21" customHeight="1" x14ac:dyDescent="0.2">
      <c r="D41" s="68" t="s">
        <v>103</v>
      </c>
      <c r="E41" s="32">
        <f>E40*0.54</f>
        <v>0</v>
      </c>
      <c r="F41" s="25" t="s">
        <v>112</v>
      </c>
      <c r="G41" s="9"/>
      <c r="H41" s="69" t="s">
        <v>111</v>
      </c>
      <c r="J41" s="6"/>
    </row>
    <row r="42" spans="3:12" ht="21" customHeight="1" x14ac:dyDescent="0.2">
      <c r="D42" s="68" t="s">
        <v>43</v>
      </c>
      <c r="E42" s="32">
        <f>E24-E40</f>
        <v>0</v>
      </c>
      <c r="F42" s="25" t="s">
        <v>63</v>
      </c>
      <c r="G42" s="9"/>
      <c r="H42" s="79" t="s">
        <v>52</v>
      </c>
      <c r="I42" s="6"/>
      <c r="J42" s="6"/>
    </row>
    <row r="43" spans="3:12" ht="21" customHeight="1" x14ac:dyDescent="0.2">
      <c r="D43" s="68" t="s">
        <v>108</v>
      </c>
      <c r="E43" s="32">
        <f>E42*0.54</f>
        <v>0</v>
      </c>
      <c r="F43" s="25" t="s">
        <v>113</v>
      </c>
      <c r="G43" s="9"/>
      <c r="H43" s="79" t="s">
        <v>52</v>
      </c>
      <c r="I43" s="6"/>
      <c r="J43" s="6"/>
    </row>
    <row r="44" spans="3:12" x14ac:dyDescent="0.2">
      <c r="E44" s="39" t="str">
        <f>IF(E42&gt;0,"水道使用量の削減達成！","　")</f>
        <v>　</v>
      </c>
      <c r="H44" s="77"/>
    </row>
    <row r="45" spans="3:12" x14ac:dyDescent="0.2">
      <c r="E45" s="39"/>
      <c r="H45" s="78"/>
    </row>
    <row r="46" spans="3:12" ht="18" x14ac:dyDescent="0.2">
      <c r="C46" s="19" t="s">
        <v>158</v>
      </c>
      <c r="D46" s="27"/>
      <c r="E46" s="97"/>
      <c r="G46" s="99"/>
      <c r="H46" s="99"/>
      <c r="K46"/>
      <c r="L46"/>
    </row>
    <row r="47" spans="3:12" ht="21" customHeight="1" x14ac:dyDescent="0.2">
      <c r="C47" s="19"/>
      <c r="D47" s="86" t="s">
        <v>13</v>
      </c>
      <c r="E47" s="32" t="str">
        <f>E11</f>
        <v/>
      </c>
      <c r="F47" s="25" t="s">
        <v>15</v>
      </c>
      <c r="G47" s="99"/>
      <c r="H47" s="79" t="s">
        <v>52</v>
      </c>
      <c r="K47"/>
      <c r="L47"/>
    </row>
    <row r="48" spans="3:12" ht="21" customHeight="1" x14ac:dyDescent="0.2">
      <c r="C48" s="19"/>
      <c r="D48" s="68" t="s">
        <v>151</v>
      </c>
      <c r="E48" s="32">
        <f>E18+E25</f>
        <v>0</v>
      </c>
      <c r="F48" s="25" t="s">
        <v>112</v>
      </c>
      <c r="G48" s="99"/>
      <c r="H48" s="79" t="s">
        <v>52</v>
      </c>
      <c r="K48"/>
      <c r="L48"/>
    </row>
    <row r="49" spans="3:12" ht="21" customHeight="1" x14ac:dyDescent="0.2">
      <c r="C49" s="19"/>
      <c r="D49" s="68" t="s">
        <v>152</v>
      </c>
      <c r="E49" s="32">
        <f>E32+E41</f>
        <v>0</v>
      </c>
      <c r="F49" s="25" t="s">
        <v>112</v>
      </c>
      <c r="G49" s="99"/>
      <c r="H49" s="79" t="s">
        <v>52</v>
      </c>
      <c r="K49"/>
      <c r="L49"/>
    </row>
    <row r="50" spans="3:12" ht="21" customHeight="1" x14ac:dyDescent="0.2">
      <c r="D50" s="68" t="s">
        <v>108</v>
      </c>
      <c r="E50" s="32">
        <f>E48-E49</f>
        <v>0</v>
      </c>
      <c r="F50" s="25" t="s">
        <v>112</v>
      </c>
      <c r="G50" s="9"/>
      <c r="H50" s="79" t="s">
        <v>52</v>
      </c>
      <c r="I50" s="6"/>
      <c r="J50" s="6"/>
    </row>
    <row r="51" spans="3:12" ht="21" customHeight="1" x14ac:dyDescent="0.2">
      <c r="C51" s="19"/>
      <c r="D51" s="68" t="s">
        <v>150</v>
      </c>
      <c r="E51" s="98" t="e">
        <f>100*E50/E48</f>
        <v>#DIV/0!</v>
      </c>
      <c r="F51" s="25" t="s">
        <v>15</v>
      </c>
      <c r="G51" s="99"/>
      <c r="H51" s="79" t="s">
        <v>52</v>
      </c>
      <c r="K51"/>
      <c r="L51"/>
    </row>
    <row r="52" spans="3:12" x14ac:dyDescent="0.2">
      <c r="E52" s="97" t="e">
        <f>IF(E51&gt;E47,"CO₂排出削減割合の目標達成！","　")</f>
        <v>#DIV/0!</v>
      </c>
      <c r="G52" s="5"/>
      <c r="H52" s="5"/>
      <c r="K52"/>
      <c r="L52"/>
    </row>
    <row r="53" spans="3:12" ht="14.4" x14ac:dyDescent="0.2">
      <c r="C53" s="19"/>
      <c r="D53" s="27"/>
      <c r="E53" s="97"/>
      <c r="G53" s="5"/>
      <c r="H53" s="5"/>
      <c r="K53"/>
      <c r="L53"/>
    </row>
    <row r="54" spans="3:12" s="12" customFormat="1" ht="14.4" x14ac:dyDescent="0.2">
      <c r="C54" s="19" t="s">
        <v>160</v>
      </c>
      <c r="D54" s="27"/>
      <c r="E54" s="27"/>
      <c r="F54" s="18"/>
      <c r="H54" s="78"/>
      <c r="I54" s="11"/>
      <c r="J54" s="11"/>
      <c r="K54" s="11"/>
      <c r="L54" s="11"/>
    </row>
    <row r="55" spans="3:12" ht="10.199999999999999" customHeight="1" x14ac:dyDescent="0.2">
      <c r="C55" s="21"/>
      <c r="D55" s="20"/>
      <c r="E55" s="20"/>
      <c r="H55" s="71"/>
    </row>
    <row r="56" spans="3:12" ht="45" customHeight="1" x14ac:dyDescent="0.2">
      <c r="C56" s="22" t="s">
        <v>107</v>
      </c>
      <c r="D56" s="86" t="s">
        <v>122</v>
      </c>
      <c r="E56" s="33"/>
      <c r="F56" s="31"/>
      <c r="H56" s="127" t="s">
        <v>141</v>
      </c>
    </row>
    <row r="57" spans="3:12" ht="45" customHeight="1" x14ac:dyDescent="0.2">
      <c r="C57" s="22" t="s">
        <v>116</v>
      </c>
      <c r="D57" s="86" t="s">
        <v>123</v>
      </c>
      <c r="E57" s="33"/>
      <c r="F57" s="31"/>
      <c r="H57" s="128"/>
    </row>
    <row r="58" spans="3:12" ht="45" customHeight="1" x14ac:dyDescent="0.2">
      <c r="C58" s="22" t="s">
        <v>117</v>
      </c>
      <c r="D58" s="86" t="s">
        <v>61</v>
      </c>
      <c r="E58" s="33"/>
      <c r="F58" s="31"/>
      <c r="H58" s="128"/>
    </row>
    <row r="59" spans="3:12" ht="45" customHeight="1" x14ac:dyDescent="0.2">
      <c r="C59" s="22" t="s">
        <v>118</v>
      </c>
      <c r="D59" s="86" t="s">
        <v>62</v>
      </c>
      <c r="E59" s="33"/>
      <c r="F59" s="31"/>
      <c r="H59" s="128"/>
    </row>
    <row r="60" spans="3:12" ht="45" customHeight="1" x14ac:dyDescent="0.2">
      <c r="C60" s="22" t="s">
        <v>119</v>
      </c>
      <c r="D60" s="86" t="s">
        <v>71</v>
      </c>
      <c r="E60" s="33"/>
      <c r="F60" s="31"/>
      <c r="H60" s="128"/>
    </row>
    <row r="61" spans="3:12" ht="45" customHeight="1" x14ac:dyDescent="0.2">
      <c r="C61" s="22" t="s">
        <v>120</v>
      </c>
      <c r="D61" s="86" t="s">
        <v>70</v>
      </c>
      <c r="E61" s="33"/>
      <c r="F61" s="31"/>
      <c r="H61" s="128"/>
    </row>
    <row r="62" spans="3:12" ht="45" customHeight="1" x14ac:dyDescent="0.2">
      <c r="C62" s="22" t="s">
        <v>81</v>
      </c>
      <c r="D62" s="86" t="s">
        <v>69</v>
      </c>
      <c r="E62" s="33"/>
      <c r="F62" s="31"/>
      <c r="H62" s="128"/>
    </row>
    <row r="63" spans="3:12" ht="45" customHeight="1" x14ac:dyDescent="0.2">
      <c r="C63" s="22" t="s">
        <v>82</v>
      </c>
      <c r="D63" s="86" t="s">
        <v>159</v>
      </c>
      <c r="E63" s="33"/>
      <c r="F63" s="31"/>
      <c r="H63" s="95" t="s">
        <v>149</v>
      </c>
    </row>
    <row r="64" spans="3:12" ht="45" customHeight="1" x14ac:dyDescent="0.2">
      <c r="C64" s="22" t="s">
        <v>90</v>
      </c>
      <c r="D64" s="87" t="s">
        <v>75</v>
      </c>
      <c r="E64" s="33"/>
      <c r="F64" s="31"/>
      <c r="H64" s="95"/>
    </row>
    <row r="65" spans="3:8" ht="45" customHeight="1" x14ac:dyDescent="0.2">
      <c r="C65" s="94" t="s">
        <v>145</v>
      </c>
      <c r="D65" s="86" t="s">
        <v>53</v>
      </c>
      <c r="E65" s="33"/>
      <c r="F65" s="31"/>
      <c r="H65" s="96" t="s">
        <v>124</v>
      </c>
    </row>
    <row r="68" spans="3:8" ht="14.4" x14ac:dyDescent="0.2">
      <c r="C68" s="19" t="s">
        <v>170</v>
      </c>
      <c r="D68" s="27"/>
      <c r="E68" s="27"/>
      <c r="H68" s="78"/>
    </row>
    <row r="69" spans="3:8" ht="14.4" x14ac:dyDescent="0.2">
      <c r="C69" s="21"/>
      <c r="D69" s="20"/>
      <c r="E69" s="20"/>
      <c r="H69" s="71"/>
    </row>
    <row r="70" spans="3:8" x14ac:dyDescent="0.2">
      <c r="D70" s="122"/>
      <c r="E70" s="122"/>
      <c r="F70" s="122"/>
      <c r="H70" s="125" t="s">
        <v>171</v>
      </c>
    </row>
    <row r="71" spans="3:8" x14ac:dyDescent="0.2">
      <c r="D71" s="123"/>
      <c r="E71" s="123"/>
      <c r="F71" s="123"/>
      <c r="H71" s="126"/>
    </row>
    <row r="72" spans="3:8" x14ac:dyDescent="0.2">
      <c r="D72" s="123"/>
      <c r="E72" s="123"/>
      <c r="F72" s="123"/>
      <c r="H72" s="126"/>
    </row>
    <row r="73" spans="3:8" x14ac:dyDescent="0.2">
      <c r="D73" s="123"/>
      <c r="E73" s="123"/>
      <c r="F73" s="123"/>
      <c r="H73" s="126"/>
    </row>
    <row r="74" spans="3:8" x14ac:dyDescent="0.2">
      <c r="D74" s="123"/>
      <c r="E74" s="123"/>
      <c r="F74" s="123"/>
      <c r="H74" s="126"/>
    </row>
    <row r="75" spans="3:8" x14ac:dyDescent="0.2">
      <c r="D75" s="123"/>
      <c r="E75" s="123"/>
      <c r="F75" s="123"/>
      <c r="H75" s="126"/>
    </row>
    <row r="76" spans="3:8" x14ac:dyDescent="0.2">
      <c r="D76" s="124"/>
      <c r="E76" s="124"/>
      <c r="F76" s="124"/>
      <c r="H76" s="126"/>
    </row>
  </sheetData>
  <mergeCells count="15">
    <mergeCell ref="D70:F76"/>
    <mergeCell ref="H70:H76"/>
    <mergeCell ref="H56:H62"/>
    <mergeCell ref="C3:G3"/>
    <mergeCell ref="H5:H8"/>
    <mergeCell ref="C6:F6"/>
    <mergeCell ref="C7:F7"/>
    <mergeCell ref="C4:D4"/>
    <mergeCell ref="H29:H30"/>
    <mergeCell ref="H22:H23"/>
    <mergeCell ref="H38:H39"/>
    <mergeCell ref="E4:F4"/>
    <mergeCell ref="H26:H27"/>
    <mergeCell ref="H9:H11"/>
    <mergeCell ref="H15:H16"/>
  </mergeCells>
  <phoneticPr fontId="1"/>
  <dataValidations xWindow="251" yWindow="612" count="2">
    <dataValidation allowBlank="1" showInputMessage="1" showErrorMessage="1" promptTitle="記入例" prompt="生徒数減少のため水道使用量減(○人→□人)、耐震工事のため電気使用量増(○年○月～□年□月)　など。" sqref="E65"/>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E29:E30 E38:E39">
      <formula1>0</formula1>
      <formula2>100000</formula2>
    </dataValidation>
  </dataValidations>
  <pageMargins left="0.31496062992125984" right="0.31496062992125984" top="0.55118110236220474" bottom="0.35433070866141736"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L75"/>
  <sheetViews>
    <sheetView showGridLines="0" zoomScale="90" zoomScaleNormal="90" zoomScaleSheetLayoutView="115" workbookViewId="0">
      <selection activeCell="C87" sqref="C87"/>
    </sheetView>
  </sheetViews>
  <sheetFormatPr defaultColWidth="8.88671875" defaultRowHeight="13.2" x14ac:dyDescent="0.2"/>
  <cols>
    <col min="1" max="1" width="8.88671875" style="48"/>
    <col min="2" max="2" width="2.44140625" style="48" customWidth="1"/>
    <col min="3" max="3" width="11.109375" style="22" customWidth="1"/>
    <col min="4" max="4" width="32.44140625" style="26" customWidth="1"/>
    <col min="5" max="5" width="72" style="26" customWidth="1"/>
    <col min="6" max="6" width="17.33203125" style="18" customWidth="1"/>
    <col min="7" max="7" width="4" style="99" customWidth="1"/>
    <col min="8" max="10" width="8.88671875" style="99"/>
    <col min="11" max="16384" width="8.88671875" style="48"/>
  </cols>
  <sheetData>
    <row r="3" spans="2:10" ht="21.6" thickBot="1" x14ac:dyDescent="0.25">
      <c r="C3" s="103" t="s">
        <v>155</v>
      </c>
      <c r="D3" s="103"/>
      <c r="E3" s="103"/>
      <c r="F3" s="103"/>
      <c r="G3" s="104"/>
    </row>
    <row r="4" spans="2:10" ht="36" customHeight="1" thickBot="1" x14ac:dyDescent="0.25">
      <c r="C4" s="109" t="s">
        <v>125</v>
      </c>
      <c r="D4" s="110"/>
      <c r="E4" s="111" t="s">
        <v>94</v>
      </c>
      <c r="F4" s="112"/>
    </row>
    <row r="5" spans="2:10" ht="13.2" customHeight="1" x14ac:dyDescent="0.2"/>
    <row r="6" spans="2:10" ht="49.95" customHeight="1" x14ac:dyDescent="0.2">
      <c r="C6" s="105" t="s">
        <v>154</v>
      </c>
      <c r="D6" s="106"/>
      <c r="E6" s="106"/>
      <c r="F6" s="106"/>
    </row>
    <row r="7" spans="2:10" ht="28.2" x14ac:dyDescent="0.2">
      <c r="B7" s="81"/>
      <c r="C7" s="113" t="s">
        <v>40</v>
      </c>
      <c r="D7" s="113"/>
      <c r="E7" s="113"/>
      <c r="F7" s="113"/>
    </row>
    <row r="8" spans="2:10" ht="10.95" customHeight="1" x14ac:dyDescent="0.2">
      <c r="C8" s="16"/>
      <c r="D8" s="17"/>
      <c r="E8" s="17"/>
    </row>
    <row r="9" spans="2:10" ht="14.4" customHeight="1" x14ac:dyDescent="0.2">
      <c r="D9" s="66" t="s">
        <v>2</v>
      </c>
      <c r="E9" s="88" t="s">
        <v>65</v>
      </c>
      <c r="F9" s="25"/>
      <c r="G9" s="14"/>
      <c r="H9" s="14"/>
      <c r="I9" s="13"/>
    </row>
    <row r="10" spans="2:10" ht="14.4" x14ac:dyDescent="0.2">
      <c r="D10" s="66" t="s">
        <v>79</v>
      </c>
      <c r="E10" s="46" t="s">
        <v>146</v>
      </c>
      <c r="F10" s="25" t="s">
        <v>14</v>
      </c>
      <c r="G10" s="14"/>
      <c r="H10" s="14"/>
      <c r="I10" s="13"/>
    </row>
    <row r="11" spans="2:10" ht="14.4" x14ac:dyDescent="0.2">
      <c r="D11" s="66" t="s">
        <v>13</v>
      </c>
      <c r="E11" s="38">
        <v>2</v>
      </c>
      <c r="F11" s="25" t="s">
        <v>15</v>
      </c>
      <c r="G11" s="14"/>
      <c r="H11" s="14"/>
      <c r="I11" s="13"/>
    </row>
    <row r="12" spans="2:10" ht="9.6" customHeight="1" x14ac:dyDescent="0.2">
      <c r="D12" s="36"/>
      <c r="E12" s="36"/>
      <c r="F12" s="37"/>
      <c r="G12" s="14"/>
      <c r="H12" s="14"/>
      <c r="I12" s="13"/>
    </row>
    <row r="13" spans="2:10" s="12" customFormat="1" ht="15" customHeight="1" x14ac:dyDescent="0.2">
      <c r="C13" s="19" t="s">
        <v>137</v>
      </c>
      <c r="D13" s="27"/>
      <c r="E13" s="27"/>
      <c r="F13" s="27"/>
      <c r="G13" s="10"/>
      <c r="H13" s="10"/>
      <c r="I13" s="11"/>
      <c r="J13" s="11"/>
    </row>
    <row r="14" spans="2:10" s="12" customFormat="1" ht="10.95" customHeight="1" x14ac:dyDescent="0.2">
      <c r="C14" s="19"/>
      <c r="D14" s="27"/>
      <c r="E14" s="27"/>
      <c r="F14" s="27"/>
      <c r="G14" s="10"/>
      <c r="H14" s="10"/>
      <c r="I14" s="11"/>
      <c r="J14" s="11"/>
    </row>
    <row r="15" spans="2:10" ht="40.950000000000003" customHeight="1" x14ac:dyDescent="0.2">
      <c r="C15" s="22" t="s">
        <v>101</v>
      </c>
      <c r="D15" s="67" t="s">
        <v>39</v>
      </c>
      <c r="E15" s="24">
        <v>32</v>
      </c>
      <c r="F15" s="25" t="s">
        <v>56</v>
      </c>
      <c r="G15" s="6"/>
      <c r="H15" s="6"/>
    </row>
    <row r="16" spans="2:10" ht="40.950000000000003" customHeight="1" x14ac:dyDescent="0.2">
      <c r="C16" s="22" t="s">
        <v>80</v>
      </c>
      <c r="D16" s="67" t="s">
        <v>20</v>
      </c>
      <c r="E16" s="24">
        <v>40</v>
      </c>
      <c r="F16" s="31" t="s">
        <v>58</v>
      </c>
      <c r="G16" s="7"/>
      <c r="H16" s="6"/>
    </row>
    <row r="17" spans="3:10" ht="21" customHeight="1" x14ac:dyDescent="0.2">
      <c r="D17" s="68" t="s">
        <v>12</v>
      </c>
      <c r="E17" s="38">
        <f>E16+E15</f>
        <v>72</v>
      </c>
      <c r="F17" s="25" t="s">
        <v>57</v>
      </c>
      <c r="G17" s="6"/>
      <c r="H17" s="7"/>
    </row>
    <row r="18" spans="3:10" ht="21" customHeight="1" x14ac:dyDescent="0.2">
      <c r="D18" s="68" t="s">
        <v>103</v>
      </c>
      <c r="E18" s="38">
        <f>E17*0.52</f>
        <v>37.44</v>
      </c>
      <c r="F18" s="25" t="s">
        <v>114</v>
      </c>
      <c r="G18" s="6"/>
      <c r="H18" s="6"/>
    </row>
    <row r="19" spans="3:10" ht="10.95" customHeight="1" x14ac:dyDescent="0.2">
      <c r="F19" s="27"/>
      <c r="G19" s="6"/>
      <c r="H19" s="6"/>
    </row>
    <row r="20" spans="3:10" s="12" customFormat="1" ht="15" customHeight="1" x14ac:dyDescent="0.2">
      <c r="C20" s="19" t="s">
        <v>138</v>
      </c>
      <c r="D20" s="27"/>
      <c r="E20" s="27"/>
      <c r="F20" s="27"/>
      <c r="G20" s="10"/>
      <c r="H20" s="10"/>
      <c r="I20" s="11"/>
      <c r="J20" s="11"/>
    </row>
    <row r="21" spans="3:10" ht="10.95" customHeight="1" x14ac:dyDescent="0.2">
      <c r="C21" s="21"/>
      <c r="D21" s="20"/>
      <c r="E21" s="20"/>
      <c r="F21" s="27"/>
      <c r="G21" s="6"/>
      <c r="H21" s="6"/>
    </row>
    <row r="22" spans="3:10" ht="40.950000000000003" customHeight="1" x14ac:dyDescent="0.2">
      <c r="C22" s="22" t="s">
        <v>105</v>
      </c>
      <c r="D22" s="68" t="s">
        <v>19</v>
      </c>
      <c r="E22" s="24">
        <v>40</v>
      </c>
      <c r="F22" s="25" t="s">
        <v>60</v>
      </c>
      <c r="G22" s="6"/>
      <c r="H22" s="6"/>
    </row>
    <row r="23" spans="3:10" ht="40.950000000000003" customHeight="1" x14ac:dyDescent="0.2">
      <c r="C23" s="22" t="s">
        <v>80</v>
      </c>
      <c r="D23" s="68" t="s">
        <v>20</v>
      </c>
      <c r="E23" s="24">
        <v>35</v>
      </c>
      <c r="F23" s="25" t="s">
        <v>60</v>
      </c>
      <c r="G23" s="6"/>
      <c r="H23" s="6"/>
    </row>
    <row r="24" spans="3:10" ht="21" customHeight="1" x14ac:dyDescent="0.2">
      <c r="D24" s="68" t="s">
        <v>12</v>
      </c>
      <c r="E24" s="38">
        <f>E22+E23</f>
        <v>75</v>
      </c>
      <c r="F24" s="25" t="s">
        <v>60</v>
      </c>
      <c r="G24" s="6"/>
      <c r="H24" s="6"/>
    </row>
    <row r="25" spans="3:10" ht="21" customHeight="1" x14ac:dyDescent="0.2">
      <c r="D25" s="68" t="s">
        <v>103</v>
      </c>
      <c r="E25" s="38">
        <f>E24*0.54</f>
        <v>40.5</v>
      </c>
      <c r="F25" s="25" t="s">
        <v>115</v>
      </c>
      <c r="H25" s="6"/>
    </row>
    <row r="26" spans="3:10" ht="10.199999999999999" customHeight="1" x14ac:dyDescent="0.2">
      <c r="C26" s="21"/>
      <c r="D26" s="30"/>
      <c r="E26" s="30"/>
      <c r="F26" s="27"/>
      <c r="G26" s="6"/>
      <c r="H26" s="6"/>
    </row>
    <row r="27" spans="3:10" s="12" customFormat="1" ht="27" customHeight="1" x14ac:dyDescent="0.2">
      <c r="C27" s="19" t="s">
        <v>156</v>
      </c>
      <c r="D27" s="27"/>
      <c r="E27" s="27"/>
      <c r="F27" s="27"/>
      <c r="G27" s="10"/>
      <c r="H27" s="10"/>
      <c r="I27" s="11"/>
      <c r="J27" s="11"/>
    </row>
    <row r="28" spans="3:10" s="12" customFormat="1" ht="10.199999999999999" customHeight="1" x14ac:dyDescent="0.2">
      <c r="C28" s="19"/>
      <c r="D28" s="27"/>
      <c r="E28" s="27"/>
      <c r="F28" s="27"/>
      <c r="G28" s="10"/>
      <c r="H28" s="10"/>
      <c r="I28" s="11"/>
      <c r="J28" s="11"/>
    </row>
    <row r="29" spans="3:10" ht="40.200000000000003" customHeight="1" x14ac:dyDescent="0.2">
      <c r="C29" s="22" t="s">
        <v>107</v>
      </c>
      <c r="D29" s="68" t="s">
        <v>19</v>
      </c>
      <c r="E29" s="24">
        <v>35</v>
      </c>
      <c r="F29" s="25" t="s">
        <v>55</v>
      </c>
      <c r="G29" s="6"/>
      <c r="H29" s="6"/>
    </row>
    <row r="30" spans="3:10" ht="40.200000000000003" customHeight="1" x14ac:dyDescent="0.2">
      <c r="C30" s="22" t="s">
        <v>80</v>
      </c>
      <c r="D30" s="68" t="s">
        <v>20</v>
      </c>
      <c r="E30" s="24">
        <v>32</v>
      </c>
      <c r="F30" s="31" t="s">
        <v>55</v>
      </c>
      <c r="G30" s="7"/>
      <c r="H30" s="6"/>
    </row>
    <row r="31" spans="3:10" ht="21" customHeight="1" x14ac:dyDescent="0.2">
      <c r="D31" s="68" t="s">
        <v>12</v>
      </c>
      <c r="E31" s="38">
        <f>SUM(E29:E30)</f>
        <v>67</v>
      </c>
      <c r="F31" s="25" t="s">
        <v>55</v>
      </c>
      <c r="G31" s="6"/>
      <c r="H31" s="7"/>
    </row>
    <row r="32" spans="3:10" ht="21" customHeight="1" x14ac:dyDescent="0.2">
      <c r="D32" s="68" t="s">
        <v>103</v>
      </c>
      <c r="E32" s="38">
        <f>E31*0.52</f>
        <v>34.840000000000003</v>
      </c>
      <c r="F32" s="25" t="s">
        <v>112</v>
      </c>
      <c r="G32" s="6"/>
      <c r="H32" s="6"/>
    </row>
    <row r="33" spans="3:10" ht="21" customHeight="1" x14ac:dyDescent="0.2">
      <c r="D33" s="68" t="s">
        <v>42</v>
      </c>
      <c r="E33" s="38">
        <f>E17-E31</f>
        <v>5</v>
      </c>
      <c r="F33" s="25" t="s">
        <v>55</v>
      </c>
      <c r="G33" s="6"/>
      <c r="H33" s="6"/>
    </row>
    <row r="34" spans="3:10" ht="21" customHeight="1" x14ac:dyDescent="0.2">
      <c r="D34" s="68" t="s">
        <v>108</v>
      </c>
      <c r="E34" s="38">
        <f>E33*0.52</f>
        <v>2.6</v>
      </c>
      <c r="F34" s="25" t="s">
        <v>113</v>
      </c>
      <c r="G34" s="6"/>
      <c r="H34" s="6"/>
    </row>
    <row r="35" spans="3:10" ht="14.4" x14ac:dyDescent="0.2">
      <c r="E35" s="39" t="str">
        <f>IF(E33&gt;0,"電気使用量の削減達成！","　")</f>
        <v>電気使用量の削減達成！</v>
      </c>
      <c r="F35" s="27"/>
      <c r="G35" s="6"/>
      <c r="H35" s="6"/>
    </row>
    <row r="36" spans="3:10" s="12" customFormat="1" ht="19.5" customHeight="1" x14ac:dyDescent="0.2">
      <c r="C36" s="19" t="s">
        <v>157</v>
      </c>
      <c r="D36" s="27"/>
      <c r="E36" s="27"/>
      <c r="F36" s="27"/>
      <c r="G36" s="10"/>
      <c r="H36" s="10"/>
      <c r="I36" s="11"/>
      <c r="J36" s="11"/>
    </row>
    <row r="37" spans="3:10" ht="10.199999999999999" customHeight="1" x14ac:dyDescent="0.2">
      <c r="C37" s="21"/>
      <c r="D37" s="20"/>
      <c r="E37" s="20"/>
      <c r="F37" s="27"/>
      <c r="G37" s="6"/>
      <c r="H37" s="6"/>
    </row>
    <row r="38" spans="3:10" ht="40.200000000000003" customHeight="1" x14ac:dyDescent="0.2">
      <c r="C38" s="22" t="s">
        <v>109</v>
      </c>
      <c r="D38" s="68" t="s">
        <v>19</v>
      </c>
      <c r="E38" s="24">
        <v>36</v>
      </c>
      <c r="F38" s="25" t="s">
        <v>60</v>
      </c>
      <c r="G38" s="6"/>
      <c r="H38" s="6"/>
    </row>
    <row r="39" spans="3:10" ht="40.200000000000003" customHeight="1" x14ac:dyDescent="0.2">
      <c r="C39" s="22" t="s">
        <v>110</v>
      </c>
      <c r="D39" s="68" t="s">
        <v>20</v>
      </c>
      <c r="E39" s="24">
        <v>32</v>
      </c>
      <c r="F39" s="25" t="s">
        <v>60</v>
      </c>
      <c r="G39" s="6"/>
      <c r="H39" s="6"/>
    </row>
    <row r="40" spans="3:10" ht="21" customHeight="1" x14ac:dyDescent="0.2">
      <c r="D40" s="68" t="s">
        <v>12</v>
      </c>
      <c r="E40" s="32">
        <f>SUM(E38:E39)</f>
        <v>68</v>
      </c>
      <c r="F40" s="25" t="s">
        <v>60</v>
      </c>
      <c r="G40" s="6"/>
      <c r="H40" s="6"/>
    </row>
    <row r="41" spans="3:10" ht="21" customHeight="1" x14ac:dyDescent="0.2">
      <c r="D41" s="68" t="s">
        <v>103</v>
      </c>
      <c r="E41" s="32">
        <f>E40*0.54</f>
        <v>36.72</v>
      </c>
      <c r="F41" s="25" t="s">
        <v>112</v>
      </c>
      <c r="H41" s="6"/>
    </row>
    <row r="42" spans="3:10" ht="21" customHeight="1" x14ac:dyDescent="0.2">
      <c r="D42" s="68" t="s">
        <v>43</v>
      </c>
      <c r="E42" s="32">
        <f>E24-E40</f>
        <v>7</v>
      </c>
      <c r="F42" s="25" t="s">
        <v>63</v>
      </c>
      <c r="G42" s="6"/>
      <c r="H42" s="6"/>
    </row>
    <row r="43" spans="3:10" ht="21" customHeight="1" x14ac:dyDescent="0.2">
      <c r="D43" s="68" t="s">
        <v>108</v>
      </c>
      <c r="E43" s="32">
        <f>E42*0.54</f>
        <v>3.7800000000000002</v>
      </c>
      <c r="F43" s="25" t="s">
        <v>113</v>
      </c>
      <c r="G43" s="6"/>
      <c r="H43" s="6"/>
    </row>
    <row r="44" spans="3:10" x14ac:dyDescent="0.2">
      <c r="E44" s="39" t="str">
        <f>IF(E42&gt;0,"水道使用量の削減達成！","　")</f>
        <v>水道使用量の削減達成！</v>
      </c>
    </row>
    <row r="45" spans="3:10" x14ac:dyDescent="0.2">
      <c r="E45" s="39"/>
    </row>
    <row r="46" spans="3:10" ht="18" x14ac:dyDescent="0.2">
      <c r="C46" s="19" t="s">
        <v>158</v>
      </c>
      <c r="D46" s="27"/>
      <c r="E46" s="97"/>
    </row>
    <row r="47" spans="3:10" ht="21" customHeight="1" x14ac:dyDescent="0.2">
      <c r="C47" s="19"/>
      <c r="D47" s="86" t="s">
        <v>13</v>
      </c>
      <c r="E47" s="32">
        <f>E11</f>
        <v>2</v>
      </c>
      <c r="F47" s="25" t="s">
        <v>15</v>
      </c>
    </row>
    <row r="48" spans="3:10" ht="21" customHeight="1" x14ac:dyDescent="0.2">
      <c r="C48" s="19"/>
      <c r="D48" s="68" t="s">
        <v>151</v>
      </c>
      <c r="E48" s="32">
        <f>E18+E25</f>
        <v>77.94</v>
      </c>
      <c r="F48" s="25" t="s">
        <v>112</v>
      </c>
    </row>
    <row r="49" spans="3:12" ht="21" customHeight="1" x14ac:dyDescent="0.2">
      <c r="C49" s="19"/>
      <c r="D49" s="68" t="s">
        <v>152</v>
      </c>
      <c r="E49" s="32">
        <f>E32+E41</f>
        <v>71.56</v>
      </c>
      <c r="F49" s="25" t="s">
        <v>112</v>
      </c>
    </row>
    <row r="50" spans="3:12" ht="21" customHeight="1" x14ac:dyDescent="0.2">
      <c r="D50" s="68" t="s">
        <v>108</v>
      </c>
      <c r="E50" s="32">
        <f>E48-E49</f>
        <v>6.3799999999999955</v>
      </c>
      <c r="F50" s="25" t="s">
        <v>112</v>
      </c>
      <c r="G50" s="9"/>
      <c r="I50" s="6"/>
      <c r="J50" s="6"/>
      <c r="K50" s="99"/>
      <c r="L50" s="99"/>
    </row>
    <row r="51" spans="3:12" ht="21" customHeight="1" x14ac:dyDescent="0.2">
      <c r="C51" s="19"/>
      <c r="D51" s="68" t="s">
        <v>150</v>
      </c>
      <c r="E51" s="98">
        <f>100*E50/E48</f>
        <v>8.1857839363612985</v>
      </c>
      <c r="F51" s="25" t="s">
        <v>15</v>
      </c>
    </row>
    <row r="52" spans="3:12" x14ac:dyDescent="0.2">
      <c r="E52" s="97" t="str">
        <f>IF(E51&gt;E47,"CO₂排出削減割合の目標達成！","　")</f>
        <v>CO₂排出削減割合の目標達成！</v>
      </c>
    </row>
    <row r="53" spans="3:12" x14ac:dyDescent="0.2">
      <c r="E53" s="39"/>
    </row>
    <row r="54" spans="3:12" s="12" customFormat="1" ht="14.4" x14ac:dyDescent="0.2">
      <c r="C54" s="19" t="s">
        <v>153</v>
      </c>
      <c r="D54" s="27"/>
      <c r="E54" s="27"/>
      <c r="F54" s="18"/>
      <c r="G54" s="11"/>
      <c r="H54" s="11"/>
      <c r="I54" s="11"/>
      <c r="J54" s="11"/>
    </row>
    <row r="55" spans="3:12" ht="10.199999999999999" customHeight="1" x14ac:dyDescent="0.2">
      <c r="C55" s="21"/>
      <c r="D55" s="20"/>
      <c r="E55" s="20"/>
    </row>
    <row r="56" spans="3:12" ht="45" customHeight="1" x14ac:dyDescent="0.2">
      <c r="C56" s="22" t="s">
        <v>77</v>
      </c>
      <c r="D56" s="86" t="s">
        <v>122</v>
      </c>
      <c r="E56" s="33" t="s">
        <v>128</v>
      </c>
      <c r="F56" s="31"/>
    </row>
    <row r="57" spans="3:12" ht="45" customHeight="1" x14ac:dyDescent="0.2">
      <c r="C57" s="22" t="s">
        <v>78</v>
      </c>
      <c r="D57" s="86" t="s">
        <v>123</v>
      </c>
      <c r="E57" s="33" t="s">
        <v>129</v>
      </c>
      <c r="F57" s="31"/>
    </row>
    <row r="58" spans="3:12" ht="45" customHeight="1" x14ac:dyDescent="0.2">
      <c r="C58" s="22" t="s">
        <v>117</v>
      </c>
      <c r="D58" s="86" t="s">
        <v>61</v>
      </c>
      <c r="E58" s="33" t="s">
        <v>130</v>
      </c>
      <c r="F58" s="31"/>
    </row>
    <row r="59" spans="3:12" ht="66" customHeight="1" x14ac:dyDescent="0.2">
      <c r="C59" s="22" t="s">
        <v>85</v>
      </c>
      <c r="D59" s="86" t="s">
        <v>62</v>
      </c>
      <c r="E59" s="33" t="s">
        <v>131</v>
      </c>
      <c r="F59" s="31"/>
    </row>
    <row r="60" spans="3:12" ht="45" customHeight="1" x14ac:dyDescent="0.2">
      <c r="C60" s="22" t="s">
        <v>86</v>
      </c>
      <c r="D60" s="86" t="s">
        <v>71</v>
      </c>
      <c r="E60" s="33" t="s">
        <v>132</v>
      </c>
      <c r="F60" s="31"/>
    </row>
    <row r="61" spans="3:12" ht="45" customHeight="1" x14ac:dyDescent="0.2">
      <c r="C61" s="22" t="s">
        <v>87</v>
      </c>
      <c r="D61" s="86" t="s">
        <v>70</v>
      </c>
      <c r="E61" s="33" t="s">
        <v>133</v>
      </c>
      <c r="F61" s="31"/>
    </row>
    <row r="62" spans="3:12" ht="45" customHeight="1" x14ac:dyDescent="0.2">
      <c r="C62" s="22" t="s">
        <v>81</v>
      </c>
      <c r="D62" s="86" t="s">
        <v>69</v>
      </c>
      <c r="E62" s="33" t="s">
        <v>134</v>
      </c>
      <c r="F62" s="31"/>
    </row>
    <row r="63" spans="3:12" ht="45" customHeight="1" x14ac:dyDescent="0.2">
      <c r="C63" s="22" t="s">
        <v>82</v>
      </c>
      <c r="D63" s="86" t="s">
        <v>159</v>
      </c>
      <c r="E63" s="33" t="s">
        <v>147</v>
      </c>
      <c r="F63" s="31"/>
    </row>
    <row r="64" spans="3:12" ht="45" customHeight="1" x14ac:dyDescent="0.2">
      <c r="C64" s="22" t="s">
        <v>90</v>
      </c>
      <c r="D64" s="87" t="s">
        <v>75</v>
      </c>
      <c r="E64" s="33" t="s">
        <v>148</v>
      </c>
      <c r="F64" s="31"/>
    </row>
    <row r="65" spans="3:12" ht="45" customHeight="1" x14ac:dyDescent="0.2">
      <c r="C65" s="22" t="s">
        <v>145</v>
      </c>
      <c r="D65" s="86" t="s">
        <v>53</v>
      </c>
      <c r="E65" s="33" t="s">
        <v>135</v>
      </c>
      <c r="F65" s="31"/>
    </row>
    <row r="67" spans="3:12" customFormat="1" ht="14.4" x14ac:dyDescent="0.2">
      <c r="C67" s="19" t="s">
        <v>170</v>
      </c>
      <c r="D67" s="27"/>
      <c r="E67" s="27"/>
      <c r="F67" s="18"/>
      <c r="G67" s="12"/>
      <c r="H67" s="78"/>
      <c r="I67" s="5"/>
      <c r="J67" s="5"/>
      <c r="K67" s="5"/>
      <c r="L67" s="5"/>
    </row>
    <row r="68" spans="3:12" customFormat="1" ht="14.4" x14ac:dyDescent="0.2">
      <c r="C68" s="21"/>
      <c r="D68" s="20"/>
      <c r="E68" s="20"/>
      <c r="F68" s="18"/>
      <c r="G68" s="100"/>
      <c r="H68" s="101"/>
      <c r="I68" s="5"/>
      <c r="J68" s="5"/>
      <c r="K68" s="5"/>
      <c r="L68" s="5"/>
    </row>
    <row r="69" spans="3:12" customFormat="1" ht="13.2" customHeight="1" x14ac:dyDescent="0.2">
      <c r="C69" s="22"/>
      <c r="D69" s="122"/>
      <c r="E69" s="122"/>
      <c r="F69" s="122"/>
      <c r="G69" s="100"/>
      <c r="H69" s="101"/>
      <c r="I69" s="5"/>
      <c r="J69" s="5"/>
      <c r="K69" s="5"/>
      <c r="L69" s="5"/>
    </row>
    <row r="70" spans="3:12" customFormat="1" ht="13.2" customHeight="1" x14ac:dyDescent="0.2">
      <c r="C70" s="22"/>
      <c r="D70" s="123"/>
      <c r="E70" s="123"/>
      <c r="F70" s="123"/>
      <c r="G70" s="100"/>
      <c r="H70" s="101"/>
      <c r="I70" s="5"/>
      <c r="J70" s="5"/>
      <c r="K70" s="5"/>
      <c r="L70" s="5"/>
    </row>
    <row r="71" spans="3:12" customFormat="1" ht="13.2" customHeight="1" x14ac:dyDescent="0.2">
      <c r="C71" s="22"/>
      <c r="D71" s="123"/>
      <c r="E71" s="123"/>
      <c r="F71" s="123"/>
      <c r="G71" s="100"/>
      <c r="H71" s="101"/>
      <c r="I71" s="5"/>
      <c r="J71" s="5"/>
      <c r="K71" s="5"/>
      <c r="L71" s="5"/>
    </row>
    <row r="72" spans="3:12" customFormat="1" ht="13.2" customHeight="1" x14ac:dyDescent="0.2">
      <c r="C72" s="22"/>
      <c r="D72" s="123"/>
      <c r="E72" s="123"/>
      <c r="F72" s="123"/>
      <c r="G72" s="100"/>
      <c r="H72" s="101"/>
      <c r="I72" s="5"/>
      <c r="J72" s="5"/>
      <c r="K72" s="5"/>
      <c r="L72" s="5"/>
    </row>
    <row r="73" spans="3:12" customFormat="1" ht="13.2" customHeight="1" x14ac:dyDescent="0.2">
      <c r="C73" s="22"/>
      <c r="D73" s="123"/>
      <c r="E73" s="123"/>
      <c r="F73" s="123"/>
      <c r="G73" s="100"/>
      <c r="H73" s="101"/>
      <c r="I73" s="5"/>
      <c r="J73" s="5"/>
      <c r="K73" s="5"/>
      <c r="L73" s="5"/>
    </row>
    <row r="74" spans="3:12" customFormat="1" ht="13.2" customHeight="1" x14ac:dyDescent="0.2">
      <c r="C74" s="22"/>
      <c r="D74" s="123"/>
      <c r="E74" s="123"/>
      <c r="F74" s="123"/>
      <c r="G74" s="100"/>
      <c r="H74" s="101"/>
      <c r="I74" s="5"/>
      <c r="J74" s="5"/>
      <c r="K74" s="5"/>
      <c r="L74" s="5"/>
    </row>
    <row r="75" spans="3:12" customFormat="1" ht="13.2" customHeight="1" x14ac:dyDescent="0.2">
      <c r="C75" s="22"/>
      <c r="D75" s="124"/>
      <c r="E75" s="124"/>
      <c r="F75" s="124"/>
      <c r="G75" s="100"/>
      <c r="H75" s="101"/>
      <c r="I75" s="5"/>
      <c r="J75" s="5"/>
      <c r="K75" s="5"/>
      <c r="L75" s="5"/>
    </row>
  </sheetData>
  <mergeCells count="6">
    <mergeCell ref="C3:G3"/>
    <mergeCell ref="D69:F75"/>
    <mergeCell ref="C4:D4"/>
    <mergeCell ref="E4:F4"/>
    <mergeCell ref="C6:F6"/>
    <mergeCell ref="C7:F7"/>
  </mergeCells>
  <phoneticPr fontId="1"/>
  <dataValidations count="2">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E29:E30 E38:E39">
      <formula1>0</formula1>
      <formula2>100000</formula2>
    </dataValidation>
    <dataValidation allowBlank="1" showInputMessage="1" showErrorMessage="1" promptTitle="記入例" prompt="生徒数減少のため水道使用量減(○人→□人)、耐震工事のため電気使用量増(○年○月～□年□月)　など。" sqref="E65"/>
  </dataValidations>
  <printOptions horizontalCentered="1"/>
  <pageMargins left="0.31496062992125984" right="0.31496062992125984" top="0.55118110236220474"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①【申込書】 〆８月３１日</vt:lpstr>
      <vt:lpstr>①記入例</vt:lpstr>
      <vt:lpstr>②【福島議定書】（仮印刷用）</vt:lpstr>
      <vt:lpstr>②サンプル</vt:lpstr>
      <vt:lpstr>③【報告書】 〆１１月２６日</vt:lpstr>
      <vt:lpstr>③記入例</vt:lpstr>
      <vt:lpstr>'①【申込書】 〆８月３１日'!Print_Area</vt:lpstr>
      <vt:lpstr>①記入例!Print_Area</vt:lpstr>
      <vt:lpstr>'②【福島議定書】（仮印刷用）'!Print_Area</vt:lpstr>
      <vt:lpstr>②サンプル!Print_Area</vt:lpstr>
      <vt:lpstr>'③【報告書】 〆１１月２６日'!Print_Area</vt:lpstr>
      <vt:lpstr>③記入例!Print_Area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富岡 秀太</cp:lastModifiedBy>
  <cp:lastPrinted>2021-05-25T01:18:35Z</cp:lastPrinted>
  <dcterms:created xsi:type="dcterms:W3CDTF">2014-06-03T04:53:17Z</dcterms:created>
  <dcterms:modified xsi:type="dcterms:W3CDTF">2021-06-24T08:53:40Z</dcterms:modified>
</cp:coreProperties>
</file>