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amsv00\上下水道課\共有フォルダ\総務係\報告\R3報告\08　公営企業に係る経営比較分析表（令和２年度決算）の分析等について\R2経営比較分析表\"/>
    </mc:Choice>
  </mc:AlternateContent>
  <xr:revisionPtr revIDLastSave="0" documentId="13_ncr:1_{CB44BA64-4BCC-47C4-A61C-7D3D1697DEEF}" xr6:coauthVersionLast="36" xr6:coauthVersionMax="36" xr10:uidLastSave="{00000000-0000-0000-0000-000000000000}"/>
  <workbookProtection workbookAlgorithmName="SHA-512" workbookHashValue="ua22wcQk1Fmohd6Ygb1j7x+TRHa38z3wwrxpD3Hgrgc4O1HPU84zbXsWsFXmF8N5JaKa5R+Vm7Bjylf9ABx6Ig==" workbookSaltValue="UMkz5DJ4q5Oq2vP/8zL27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BB10" i="4"/>
  <c r="AL10" i="4"/>
  <c r="AD10" i="4"/>
  <c r="P10" i="4"/>
  <c r="B10" i="4"/>
  <c r="BB8" i="4"/>
  <c r="AT8" i="4"/>
  <c r="AD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<sst xmlns="http://schemas.openxmlformats.org/spreadsheetml/2006/main" count="320" uniqueCount="118">
  <si>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</si>
  <si>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</si>
  <si>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</si>
  <si>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</si>
  <si>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</si>
  <si>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</si>
  <si>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</si>
  <si>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</si>
  <si>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</si>
  <si>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</si>
  <si>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</si>
  <si>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</si>
  <si>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</si>
  <si>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</si>
  <si>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</si>
  <si>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</si>
  <si>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</si>
  <si>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</si>
  <si>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</si>
  <si>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</si>
  <si>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</si>
  <si>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</si>
  <si>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</si>
  <si>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</si>
  <si>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</si>
  <si>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</si>
  <si>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</si>
  <si>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</si>
  <si>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</si>
  <si>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</si>
  <si>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</si>
  <si>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</si>
  <si>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</si>
  <si>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</si>
  <si>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</si>
  <si>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</si>
  <si>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</si>
  <si>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</si>
  <si>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</si>
  <si>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</si>
  <si>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</si>
  <si>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</si>
  <si>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</si>
  <si>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</si>
  <si>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</si>
  <si>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</si>
  <si>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</si>
  <si>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</si>
  <si>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</si>
  <si>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</si>
  <si>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</si>
  <si>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</si>
  <si>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</si>
  <si>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</si>
  <si>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</si>
  <si>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</si>
  <si>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</si>
  <si>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</si>
  <si>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</si>
  <si>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</si>
  <si>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</si>
  <si>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</si>
  <si>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</si>
  <si>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</si>
  <si>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</si>
  <si>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</si>
  <si>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</si>
  <si>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</si>
  <si>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</si>
  <si>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</si>
  <si>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</si>
  <si>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</si>
  <si>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</si>
  <si>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</si>
  <si>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</si>
  <si>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</si>
  <si>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</si>
  <si>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</si>
  <si>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</si>
  <si>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</si>
  <si>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</si>
  <si>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</si>
  <si>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</si>
  <si>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</si>
  <si>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</si>
  <si>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</si>
  <si>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</si>
  <si>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</si>
  <si>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</si>
  <si>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</si>
  <si>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</si>
  <si>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</si>
  <si>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</si>
  <si>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</si>
  <si>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</si>
  <si>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</si>
  <si>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</si>
  <si>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</si>
  <si>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</si>
  <si>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</si>
  <si>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</si>
  <si>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</si>
  <si>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</si>
  <si>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</si>
  <si>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</si>
  <si>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</si>
  <si>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</si>
  <si>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</si>
  <si>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</si>
  <si>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</si>
  <si>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</si>
  <si>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</si>
  <si>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</si>
  <si>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</si>
  <si>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</si>
  <si>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 xml:space="preserve">有形固定資産減価償却率
</t>
    </r>
    <r>
      <rPr>
        <sz val="11"/>
        <color theme="1"/>
        <rFont val="ＭＳ ゴシック"/>
        <family val="3"/>
        <charset val="128"/>
      </rPr>
      <t xml:space="preserve">減価償却がどの程度進んでいるか表す指標で、類似団体平均値より低くなっている。現在、法定耐用年数を経過した管渠はない。
</t>
    </r>
    <r>
      <rPr>
        <b/>
        <sz val="11"/>
        <color theme="1"/>
        <rFont val="ＭＳ ゴシック"/>
        <family val="3"/>
        <charset val="128"/>
      </rPr>
      <t>管渠老朽化率</t>
    </r>
    <r>
      <rPr>
        <sz val="11"/>
        <color theme="1"/>
        <rFont val="ＭＳ ゴシック"/>
        <family val="3"/>
        <charset val="128"/>
      </rPr>
      <t xml:space="preserve">
法廷耐用年数を超えた管渠延長の割合で、耐用年数を超えたものはないため、0％となっている。
</t>
    </r>
    <r>
      <rPr>
        <b/>
        <sz val="11"/>
        <color theme="1"/>
        <rFont val="ＭＳ ゴシック"/>
        <family val="3"/>
        <charset val="128"/>
      </rPr>
      <t>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0" eb="6">
      <t>ユウケイコテイシサン</t>
    </rPh>
    <rPh sb="6" eb="10">
      <t>ゲンカショウキャク</t>
    </rPh>
    <rPh sb="10" eb="11">
      <t>リツ</t>
    </rPh>
    <rPh sb="12" eb="16">
      <t>ゲンカショウキャク</t>
    </rPh>
    <rPh sb="19" eb="21">
      <t>テイド</t>
    </rPh>
    <rPh sb="21" eb="22">
      <t>スス</t>
    </rPh>
    <rPh sb="27" eb="28">
      <t>アラワ</t>
    </rPh>
    <rPh sb="29" eb="31">
      <t>シヒョウ</t>
    </rPh>
    <rPh sb="33" eb="37">
      <t>ルイジダンタイ</t>
    </rPh>
    <rPh sb="37" eb="40">
      <t>ヘイキンチ</t>
    </rPh>
    <rPh sb="42" eb="43">
      <t>ヒク</t>
    </rPh>
    <rPh sb="50" eb="52">
      <t>ゲンザイ</t>
    </rPh>
    <rPh sb="55" eb="57">
      <t>タイヨウ</t>
    </rPh>
    <rPh sb="72" eb="74">
      <t>カンキョ</t>
    </rPh>
    <rPh sb="74" eb="78">
      <t>ロウキュウカリツ</t>
    </rPh>
    <rPh sb="125" eb="130">
      <t>カンキョカイゼンリツ</t>
    </rPh>
    <phoneticPr fontId="4"/>
  </si>
  <si>
    <r>
      <rPr>
        <b/>
        <sz val="11"/>
        <color theme="1"/>
        <rFont val="ＭＳ ゴシック"/>
        <family val="3"/>
        <charset val="128"/>
      </rPr>
      <t>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累積欠損金比率</t>
    </r>
    <r>
      <rPr>
        <sz val="11"/>
        <color theme="1"/>
        <rFont val="ＭＳ ゴシック"/>
        <family val="3"/>
        <charset val="128"/>
      </rPr>
      <t xml:space="preserve">
累積欠損金は発生していない。
</t>
    </r>
    <r>
      <rPr>
        <b/>
        <sz val="11"/>
        <color theme="1"/>
        <rFont val="ＭＳ ゴシック"/>
        <family val="3"/>
        <charset val="128"/>
      </rPr>
      <t>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企業債残高対事業規模比率</t>
    </r>
    <r>
      <rPr>
        <sz val="11"/>
        <color theme="1"/>
        <rFont val="ＭＳ ゴシック"/>
        <family val="3"/>
        <charset val="128"/>
      </rPr>
      <t xml:space="preserve">
類似団体平均値よりも上回っている。将来的な財政負担を見据えた財政運営により、可能な限り企業債残高の縮減を図っていく必要がある。
</t>
    </r>
    <r>
      <rPr>
        <b/>
        <sz val="11"/>
        <color theme="1"/>
        <rFont val="ＭＳ ゴシック"/>
        <family val="3"/>
        <charset val="128"/>
      </rPr>
      <t>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水洗化率</t>
    </r>
    <r>
      <rPr>
        <sz val="11"/>
        <color theme="1"/>
        <rFont val="ＭＳ ゴシック"/>
        <family val="3"/>
        <charset val="128"/>
      </rPr>
      <t xml:space="preserve">
類似団体と比較し低い値となっている。接続率向上に対する取組みが必要である。
</t>
    </r>
    <rPh sb="0" eb="2">
      <t>ケイジョウ</t>
    </rPh>
    <rPh sb="59" eb="61">
      <t>ルイセキ</t>
    </rPh>
    <rPh sb="83" eb="87">
      <t>リュウドウヒリツ</t>
    </rPh>
    <rPh sb="349" eb="350">
      <t>ツト</t>
    </rPh>
    <phoneticPr fontId="4"/>
  </si>
  <si>
    <t>　本町の特定環境保全公共下水道事業は整備完了している。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など、将来的な事業経営の課題に対応するため、令和2年4月1日に地方公営企業法の一部（財務規定等）を適用した。
　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</si>
</sst>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0C-4480-AA00-2260D36B2F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F70C-4480-AA00-2260D36B2F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A-476D-9462-21D527919B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151A-476D-9462-21D527919B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65.849999999999994</c:v>
                </c:pt>
              </c:numCache>
            </c:numRef>
          </c:val>
          <c:extLst>
            <c:ext xmlns:c16="http://schemas.microsoft.com/office/drawing/2014/chart" uri="{C3380CC4-5D6E-409C-BE32-E72D297353CC}">
              <c16:uniqueId val="{00000000-2BBC-40D1-B5A1-695647DA56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2BBC-40D1-B5A1-695647DA56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193-4150-9892-9ECB2F2063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193-4150-9892-9ECB2F2063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A1D3-405D-91A2-462888E0AC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A1D3-405D-91A2-462888E0AC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2C-414E-9CF7-6643E8C3DD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162C-414E-9CF7-6643E8C3DD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1F-4D64-A7D0-AE18F3D4E9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A81F-4D64-A7D0-AE18F3D4E9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60.72</c:v>
                </c:pt>
              </c:numCache>
            </c:numRef>
          </c:val>
          <c:extLst>
            <c:ext xmlns:c16="http://schemas.microsoft.com/office/drawing/2014/chart" uri="{C3380CC4-5D6E-409C-BE32-E72D297353CC}">
              <c16:uniqueId val="{00000000-1795-4ECC-9FDE-DFAA3ADC45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1795-4ECC-9FDE-DFAA3ADC45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2103.5</c:v>
                </c:pt>
              </c:numCache>
            </c:numRef>
          </c:val>
          <c:extLst>
            <c:ext xmlns:c16="http://schemas.microsoft.com/office/drawing/2014/chart" uri="{C3380CC4-5D6E-409C-BE32-E72D297353CC}">
              <c16:uniqueId val="{00000000-867F-4AC8-8296-5B73AFC29E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867F-4AC8-8296-5B73AFC29E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59.34</c:v>
                </c:pt>
              </c:numCache>
            </c:numRef>
          </c:val>
          <c:extLst>
            <c:ext xmlns:c16="http://schemas.microsoft.com/office/drawing/2014/chart" uri="{C3380CC4-5D6E-409C-BE32-E72D297353CC}">
              <c16:uniqueId val="{00000000-79E9-46D7-BD16-28ED988EED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79E9-46D7-BD16-28ED988EED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149.99</c:v>
                </c:pt>
              </c:numCache>
            </c:numRef>
          </c:val>
          <c:extLst>
            <c:ext xmlns:c16="http://schemas.microsoft.com/office/drawing/2014/chart" uri="{C3380CC4-5D6E-409C-BE32-E72D297353CC}">
              <c16:uniqueId val="{00000000-B61B-402B-9A45-C7EC6545EB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61B-402B-9A45-C7EC6545EB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8" zoomScale="70" zoomScaleNormal="70" workbookViewId="0">
      <selection activeCell="AT89" sqref="A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会津美里町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19773</v>
      </c>
      <c r="AM8" s="69"/>
      <c r="AN8" s="69"/>
      <c r="AO8" s="69"/>
      <c r="AP8" s="69"/>
      <c r="AQ8" s="69"/>
      <c r="AR8" s="69"/>
      <c r="AS8" s="69"/>
      <c r="AT8" s="68">
        <f>データ!T6</f>
        <v>276.33</v>
      </c>
      <c r="AU8" s="68"/>
      <c r="AV8" s="68"/>
      <c r="AW8" s="68"/>
      <c r="AX8" s="68"/>
      <c r="AY8" s="68"/>
      <c r="AZ8" s="68"/>
      <c r="BA8" s="68"/>
      <c r="BB8" s="68">
        <f>データ!U6</f>
        <v>71.56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74.569999999999993</v>
      </c>
      <c r="J10" s="68"/>
      <c r="K10" s="68"/>
      <c r="L10" s="68"/>
      <c r="M10" s="68"/>
      <c r="N10" s="68"/>
      <c r="O10" s="68"/>
      <c r="P10" s="68">
        <f>データ!P6</f>
        <v>1.47</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287</v>
      </c>
      <c r="AM10" s="69"/>
      <c r="AN10" s="69"/>
      <c r="AO10" s="69"/>
      <c r="AP10" s="69"/>
      <c r="AQ10" s="69"/>
      <c r="AR10" s="69"/>
      <c r="AS10" s="69"/>
      <c r="AT10" s="68">
        <f>データ!W6</f>
        <v>0.15</v>
      </c>
      <c r="AU10" s="68"/>
      <c r="AV10" s="68"/>
      <c r="AW10" s="68"/>
      <c r="AX10" s="68"/>
      <c r="AY10" s="68"/>
      <c r="AZ10" s="68"/>
      <c r="BA10" s="68"/>
      <c r="BB10" s="68">
        <f>データ!X6</f>
        <v>1913.33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51"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H1cPrOqk0bNdEGyPuWxYUuzKXj16NzK1sqxKHQw0yunDialDg/O2mHWtSU+e6N9QEOFuvnqh+TN6cgdyVo3g==" saltValue="n7KILI5ZiiLPxN5nN3cA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74471</v>
      </c>
      <c r="D6" s="33">
        <f t="shared" si="3"/>
        <v>46</v>
      </c>
      <c r="E6" s="33">
        <f t="shared" si="3"/>
        <v>17</v>
      </c>
      <c r="F6" s="33">
        <f t="shared" si="3"/>
        <v>4</v>
      </c>
      <c r="G6" s="33">
        <f t="shared" si="3"/>
        <v>0</v>
      </c>
      <c r="H6" s="33" t="str">
        <f t="shared" si="3"/>
        <v>福島県　会津美里町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74.569999999999993</v>
      </c>
      <c r="P6" s="34">
        <f t="shared" si="3"/>
        <v>1.47</v>
      </c>
      <c r="Q6" s="34">
        <f t="shared" si="3"/>
        <v>100</v>
      </c>
      <c r="R6" s="34">
        <f t="shared" si="3"/>
        <v>4950</v>
      </c>
      <c r="S6" s="34">
        <f t="shared" si="3"/>
        <v>19773</v>
      </c>
      <c r="T6" s="34">
        <f t="shared" si="3"/>
        <v>276.33</v>
      </c>
      <c r="U6" s="34">
        <f t="shared" si="3"/>
        <v>71.56</v>
      </c>
      <c r="V6" s="34">
        <f t="shared" si="3"/>
        <v>287</v>
      </c>
      <c r="W6" s="34">
        <f t="shared" si="3"/>
        <v>0.15</v>
      </c>
      <c r="X6" s="34">
        <f t="shared" si="3"/>
        <v>1913.33</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60.72</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2103.5</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59.34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149.99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65.849999999999994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3.22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74471</v>
      </c>
      <c r="D7" s="37">
        <v>46</v>
      </c>
      <c r="E7" s="37">
        <v>17</v>
      </c>
      <c r="F7" s="37">
        <v>4</v>
      </c>
      <c r="G7" s="37">
        <v>0</v>
      </c>
      <c r="H7" s="37" t="s">
        <v>96</v>
      </c>
      <c r="I7" s="37" t="s">
        <v>97</v>
      </c>
      <c r="J7" s="37" t="s">
        <v>98</v>
      </c>
      <c r="K7" s="37" t="s">
        <v>99</v>
      </c>
      <c r="L7" s="37" t="s">
        <v>100</v>
      </c>
      <c r="M7" s="37" t="s">
        <v>101</v>
      </c>
      <c r="N7" s="38" t="s">
        <v>102</v>
      </c>
      <c r="O7" s="38">
        <v>74.569999999999993</v>
      </c>
      <c r="P7" s="38">
        <v>1.47</v>
      </c>
      <c r="Q7" s="38">
        <v>100</v>
      </c>
      <c r="R7" s="38">
        <v>4950</v>
      </c>
      <c r="S7" s="38">
        <v>19773</v>
      </c>
      <c r="T7" s="38">
        <v>276.33</v>
      </c>
      <c r="U7" s="38">
        <v>71.56</v>
      </c>
      <c r="V7" s="38">
        <v>287</v>
      </c>
      <c r="W7" s="38">
        <v>0.15</v>
      </c>
      <c r="X7" s="38">
        <v>1913.33</v>
      </c>
      <c r="Y7" s="38" t="s">
        <v>102</v>
      </c>
      <c r="Z7" s="38" t="s">
        <v>102</v>
      </c>
      <c r="AA7" s="38" t="s">
        <v>102</v>
      </c>
      <c r="AB7" s="38" t="s">
        <v>102</v>
      </c>
      <c r="AC7" s="38">
        <v>100</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60.72</v>
      </c>
      <c r="AZ7" s="38" t="s">
        <v>102</v>
      </c>
      <c r="BA7" s="38" t="s">
        <v>102</v>
      </c>
      <c r="BB7" s="38" t="s">
        <v>102</v>
      </c>
      <c r="BC7" s="38" t="s">
        <v>102</v>
      </c>
      <c r="BD7" s="38">
        <v>44.24</v>
      </c>
      <c r="BE7" s="38">
        <v>45.34</v>
      </c>
      <c r="BF7" s="38" t="s">
        <v>102</v>
      </c>
      <c r="BG7" s="38" t="s">
        <v>102</v>
      </c>
      <c r="BH7" s="38" t="s">
        <v>102</v>
      </c>
      <c r="BI7" s="38" t="s">
        <v>102</v>
      </c>
      <c r="BJ7" s="38">
        <v>2103.5</v>
      </c>
      <c r="BK7" s="38" t="s">
        <v>102</v>
      </c>
      <c r="BL7" s="38" t="s">
        <v>102</v>
      </c>
      <c r="BM7" s="38" t="s">
        <v>102</v>
      </c>
      <c r="BN7" s="38" t="s">
        <v>102</v>
      </c>
      <c r="BO7" s="38">
        <v>1258.43</v>
      </c>
      <c r="BP7" s="38">
        <v>1260.21</v>
      </c>
      <c r="BQ7" s="38" t="s">
        <v>102</v>
      </c>
      <c r="BR7" s="38" t="s">
        <v>102</v>
      </c>
      <c r="BS7" s="38" t="s">
        <v>102</v>
      </c>
      <c r="BT7" s="38" t="s">
        <v>102</v>
      </c>
      <c r="BU7" s="38">
        <v>59.34</v>
      </c>
      <c r="BV7" s="38" t="s">
        <v>102</v>
      </c>
      <c r="BW7" s="38" t="s">
        <v>102</v>
      </c>
      <c r="BX7" s="38" t="s">
        <v>102</v>
      </c>
      <c r="BY7" s="38" t="s">
        <v>102</v>
      </c>
      <c r="BZ7" s="38">
        <v>73.36</v>
      </c>
      <c r="CA7" s="38">
        <v>75.290000000000006</v>
      </c>
      <c r="CB7" s="38" t="s">
        <v>102</v>
      </c>
      <c r="CC7" s="38" t="s">
        <v>102</v>
      </c>
      <c r="CD7" s="38" t="s">
        <v>102</v>
      </c>
      <c r="CE7" s="38" t="s">
        <v>102</v>
      </c>
      <c r="CF7" s="38">
        <v>149.99</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65.849999999999994</v>
      </c>
      <c r="DC7" s="38" t="s">
        <v>102</v>
      </c>
      <c r="DD7" s="38" t="s">
        <v>102</v>
      </c>
      <c r="DE7" s="38" t="s">
        <v>102</v>
      </c>
      <c r="DF7" s="38" t="s">
        <v>102</v>
      </c>
      <c r="DG7" s="38">
        <v>84.19</v>
      </c>
      <c r="DH7" s="38">
        <v>84.75</v>
      </c>
      <c r="DI7" s="38" t="s">
        <v>102</v>
      </c>
      <c r="DJ7" s="38" t="s">
        <v>102</v>
      </c>
      <c r="DK7" s="38" t="s">
        <v>102</v>
      </c>
      <c r="DL7" s="38" t="s">
        <v>102</v>
      </c>
      <c r="DM7" s="38">
        <v>3.22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2022-01-27T04:16:27Z</cp:lastPrinted>
  <dcterms:created xsi:type="dcterms:W3CDTF">2021-12-03T07:22:18Z</dcterms:created>
  <dcterms:modified xsi:type="dcterms:W3CDTF">2022-01-27T04:49:06Z</dcterms:modified>
  <cp:category/>
</cp:coreProperties>
</file>