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53222"/>
  <mc:AlternateContent xmlns:mc="http://schemas.openxmlformats.org/markup-compatibility/2006">
    <mc:Choice Requires="x15">
      <x15ac:absPath xmlns:x15ac="http://schemas.microsoft.com/office/spreadsheetml/2010/11/ac" url="\\10.15.37.39\share\02統計課\04統計企画\県勢要覧\R04県勢要覧（HP公表のみ）\03 要覧データ\003　ＨＰ掲載用\11　教育・文化\"/>
    </mc:Choice>
  </mc:AlternateContent>
  <bookViews>
    <workbookView xWindow="0" yWindow="0" windowWidth="23040" windowHeight="8808" tabRatio="833"/>
  </bookViews>
  <sheets>
    <sheet name="145" sheetId="22" r:id="rId1"/>
  </sheets>
  <definedNames>
    <definedName name="A" localSheetId="0">#REF!</definedName>
    <definedName name="A">#REF!</definedName>
    <definedName name="_xlnm.Criteria" localSheetId="0">#REF!</definedName>
    <definedName name="_xlnm.Criteria">#REF!</definedName>
    <definedName name="DATE01_基準年月日" localSheetId="0">#REF!</definedName>
    <definedName name="DATE01_基準年月日">#REF!</definedName>
    <definedName name="NR06_年齢別人口用国調MST" localSheetId="0">#REF!</definedName>
    <definedName name="NR06_年齢別人口用国調MST">#REF!</definedName>
    <definedName name="PN03_年齢別県人口" localSheetId="0">#REF!</definedName>
    <definedName name="PN03_年齢別県人口">#REF!</definedName>
    <definedName name="_xlnm.Print_Area" localSheetId="0">'145'!$A$1:$T$42</definedName>
    <definedName name="SN04_年齢別町人口" localSheetId="0">#REF!</definedName>
    <definedName name="SN04_年齢別町人口">#REF!</definedName>
    <definedName name="SS02_市町村１歳毎人口ｸﾛｽ集計" localSheetId="0">#REF!</definedName>
    <definedName name="SS02_市町村１歳毎人口ｸﾛｽ集計">#REF!</definedName>
    <definedName name="SS02_市町村１歳毎人口集計" localSheetId="0">#REF!</definedName>
    <definedName name="SS02_市町村１歳毎人口集計">#REF!</definedName>
    <definedName name="ST02_今月分世帯ﾏｽﾀ" localSheetId="0">#REF!</definedName>
    <definedName name="ST02_今月分世帯ﾏｽﾀ">#REF!</definedName>
    <definedName name="TK02_今月月報統計表作成作業2" localSheetId="0">#REF!</definedName>
    <definedName name="TK02_今月月報統計表作成作業2">#REF!</definedName>
    <definedName name="TK02_統計表作成2" localSheetId="0">#REF!</definedName>
    <definedName name="TK02_統計表作成2">#REF!</definedName>
    <definedName name="TK03_今月月報世帯数" localSheetId="0">#REF!</definedName>
    <definedName name="TK03_今月月報世帯数">#REF!</definedName>
    <definedName name="TK04_年齢階級別移動者集計" localSheetId="0">#REF!</definedName>
    <definedName name="TK04_年齢階級別移動者集計">#REF!</definedName>
    <definedName name="TK04_年齢別移動" localSheetId="0">#REF!</definedName>
    <definedName name="TK04_年齢別移動">#REF!</definedName>
    <definedName name="TK05_理由別移動" localSheetId="0">#REF!</definedName>
    <definedName name="TK05_理由別移動">#REF!</definedName>
    <definedName name="TK05_理由別移動者集計" localSheetId="0">#REF!</definedName>
    <definedName name="TK05_理由別移動者集計">#REF!</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3" i="22" l="1"/>
  <c r="X23" i="22"/>
  <c r="W23" i="22"/>
  <c r="Y22" i="22"/>
  <c r="X22" i="22"/>
  <c r="W22" i="22"/>
  <c r="Y21" i="22"/>
  <c r="X21" i="22"/>
  <c r="W21" i="22"/>
</calcChain>
</file>

<file path=xl/sharedStrings.xml><?xml version="1.0" encoding="utf-8"?>
<sst xmlns="http://schemas.openxmlformats.org/spreadsheetml/2006/main" count="120" uniqueCount="43">
  <si>
    <t>計</t>
  </si>
  <si>
    <t>（単位：人、％）</t>
  </si>
  <si>
    <t>3　月　卒　業　者</t>
    <phoneticPr fontId="3"/>
  </si>
  <si>
    <t>Ａ</t>
  </si>
  <si>
    <t>Ｂ</t>
  </si>
  <si>
    <t>Ｃ</t>
  </si>
  <si>
    <t>Ｄ</t>
  </si>
  <si>
    <t>Ｅ</t>
  </si>
  <si>
    <t>Ｆ</t>
  </si>
  <si>
    <t>Ｇ</t>
  </si>
  <si>
    <t>進　学　率</t>
    <phoneticPr fontId="3"/>
  </si>
  <si>
    <t>就　職　率</t>
    <phoneticPr fontId="3"/>
  </si>
  <si>
    <t>男</t>
  </si>
  <si>
    <t>女</t>
  </si>
  <si>
    <t>高等学校等進学者</t>
  </si>
  <si>
    <t>対前年増減数</t>
  </si>
  <si>
    <t>資料：県統計課「学校基本調査報告書」</t>
    <rPh sb="4" eb="6">
      <t>トウケイ</t>
    </rPh>
    <rPh sb="6" eb="7">
      <t>カ</t>
    </rPh>
    <rPh sb="14" eb="17">
      <t>ホウコクショ</t>
    </rPh>
    <phoneticPr fontId="3"/>
  </si>
  <si>
    <t>死 亡 
不 詳</t>
    <rPh sb="5" eb="6">
      <t>フ</t>
    </rPh>
    <rPh sb="7" eb="8">
      <t>ショウ</t>
    </rPh>
    <phoneticPr fontId="3"/>
  </si>
  <si>
    <t>義務教育学校</t>
    <rPh sb="0" eb="2">
      <t>ギム</t>
    </rPh>
    <rPh sb="2" eb="4">
      <t>キョウイク</t>
    </rPh>
    <rPh sb="4" eb="6">
      <t>ガッコウ</t>
    </rPh>
    <phoneticPr fontId="1"/>
  </si>
  <si>
    <t>公共職業
能力開発施設等
入学者</t>
    <phoneticPr fontId="1"/>
  </si>
  <si>
    <t xml:space="preserve">    　 ２　就職率＝（就職者等Ｅの(　)書きの者＋就職進学者Ｈ＋有期雇用労働者Ｉ）÷３月卒業者</t>
    <rPh sb="8" eb="11">
      <t>シュウショクリツ</t>
    </rPh>
    <rPh sb="13" eb="16">
      <t>シュウショクシャ</t>
    </rPh>
    <rPh sb="16" eb="17">
      <t>ナド</t>
    </rPh>
    <rPh sb="25" eb="26">
      <t>モノ</t>
    </rPh>
    <rPh sb="27" eb="29">
      <t>シュウショク</t>
    </rPh>
    <rPh sb="29" eb="32">
      <t>シンガクシャ</t>
    </rPh>
    <rPh sb="34" eb="36">
      <t>ユウキ</t>
    </rPh>
    <rPh sb="36" eb="38">
      <t>コヨウ</t>
    </rPh>
    <rPh sb="38" eb="41">
      <t>ロウドウシャ</t>
    </rPh>
    <rPh sb="45" eb="46">
      <t>ガツ</t>
    </rPh>
    <rPh sb="46" eb="49">
      <t>ソツギョウシャ</t>
    </rPh>
    <phoneticPr fontId="3"/>
  </si>
  <si>
    <t>左記Ｅのうち
雇用契約期間
が一年以上、
かつフルタイム
勤務相当の
有期雇用労働者</t>
    <rPh sb="0" eb="2">
      <t>サキ</t>
    </rPh>
    <rPh sb="7" eb="9">
      <t>コヨウ</t>
    </rPh>
    <rPh sb="9" eb="11">
      <t>ケイヤク</t>
    </rPh>
    <rPh sb="11" eb="13">
      <t>キカン</t>
    </rPh>
    <rPh sb="15" eb="17">
      <t>イチネン</t>
    </rPh>
    <rPh sb="17" eb="19">
      <t>イジョウ</t>
    </rPh>
    <rPh sb="29" eb="31">
      <t>キンム</t>
    </rPh>
    <rPh sb="31" eb="33">
      <t>ソウトウ</t>
    </rPh>
    <rPh sb="35" eb="37">
      <t>ユウキ</t>
    </rPh>
    <rPh sb="37" eb="39">
      <t>コヨウ</t>
    </rPh>
    <rPh sb="39" eb="42">
      <t>ロウドウシャ</t>
    </rPh>
    <phoneticPr fontId="1"/>
  </si>
  <si>
    <t>左記Ａ,Ｂ,
Ｃ,Ｄのうち
就職して
いる者</t>
    <rPh sb="0" eb="2">
      <t>サキ</t>
    </rPh>
    <phoneticPr fontId="3"/>
  </si>
  <si>
    <t>…</t>
    <phoneticPr fontId="1"/>
  </si>
  <si>
    <t>中　学　校</t>
    <phoneticPr fontId="1"/>
  </si>
  <si>
    <t>高 等 学 校</t>
    <phoneticPr fontId="1"/>
  </si>
  <si>
    <t>区　分</t>
    <rPh sb="0" eb="1">
      <t>ク</t>
    </rPh>
    <rPh sb="2" eb="3">
      <t>ブン</t>
    </rPh>
    <phoneticPr fontId="3"/>
  </si>
  <si>
    <r>
      <rPr>
        <sz val="11"/>
        <rFont val="BIZ UDP明朝 Medium"/>
        <family val="1"/>
        <charset val="128"/>
      </rPr>
      <t xml:space="preserve">専修学校  </t>
    </r>
    <r>
      <rPr>
        <sz val="10"/>
        <rFont val="BIZ UDP明朝 Medium"/>
        <family val="1"/>
        <charset val="128"/>
      </rPr>
      <t xml:space="preserve">
</t>
    </r>
    <r>
      <rPr>
        <sz val="9"/>
        <rFont val="BIZ UDP明朝 Medium"/>
        <family val="1"/>
        <charset val="128"/>
      </rPr>
      <t>(高等課程)</t>
    </r>
    <r>
      <rPr>
        <sz val="10"/>
        <rFont val="BIZ UDP明朝 Medium"/>
        <family val="1"/>
        <charset val="128"/>
      </rPr>
      <t xml:space="preserve">
</t>
    </r>
    <r>
      <rPr>
        <sz val="11"/>
        <rFont val="BIZ UDP明朝 Medium"/>
        <family val="1"/>
        <charset val="128"/>
      </rPr>
      <t>進学者</t>
    </r>
    <phoneticPr fontId="1"/>
  </si>
  <si>
    <r>
      <rPr>
        <sz val="11"/>
        <rFont val="BIZ UDP明朝 Medium"/>
        <family val="1"/>
        <charset val="128"/>
      </rPr>
      <t xml:space="preserve">専修学校  </t>
    </r>
    <r>
      <rPr>
        <sz val="10"/>
        <rFont val="BIZ UDP明朝 Medium"/>
        <family val="1"/>
        <charset val="128"/>
      </rPr>
      <t xml:space="preserve">
</t>
    </r>
    <r>
      <rPr>
        <sz val="9"/>
        <rFont val="BIZ UDP明朝 Medium"/>
        <family val="1"/>
        <charset val="128"/>
      </rPr>
      <t>(一般課程)</t>
    </r>
    <r>
      <rPr>
        <sz val="10"/>
        <rFont val="BIZ UDP明朝 Medium"/>
        <family val="1"/>
        <charset val="128"/>
      </rPr>
      <t xml:space="preserve">
</t>
    </r>
    <r>
      <rPr>
        <sz val="11"/>
        <rFont val="BIZ UDP明朝 Medium"/>
        <family val="1"/>
        <charset val="128"/>
      </rPr>
      <t>等入学者</t>
    </r>
    <phoneticPr fontId="1"/>
  </si>
  <si>
    <r>
      <t xml:space="preserve">Ｈ </t>
    </r>
    <r>
      <rPr>
        <sz val="9"/>
        <rFont val="BIZ UDP明朝 Medium"/>
        <family val="1"/>
        <charset val="128"/>
      </rPr>
      <t>（再掲）</t>
    </r>
    <rPh sb="3" eb="5">
      <t>サイケイ</t>
    </rPh>
    <phoneticPr fontId="1"/>
  </si>
  <si>
    <t>左記以外
の者</t>
    <phoneticPr fontId="1"/>
  </si>
  <si>
    <t>大学等
進学者</t>
    <rPh sb="0" eb="2">
      <t>ダイガク</t>
    </rPh>
    <phoneticPr fontId="1"/>
  </si>
  <si>
    <t>145　中学校・義務教育学校・高等学校卒業者の進路</t>
    <rPh sb="8" eb="10">
      <t>ギム</t>
    </rPh>
    <rPh sb="10" eb="12">
      <t>キョウイク</t>
    </rPh>
    <rPh sb="12" eb="14">
      <t>ガッコウ</t>
    </rPh>
    <phoneticPr fontId="3"/>
  </si>
  <si>
    <r>
      <t xml:space="preserve">Ｉ </t>
    </r>
    <r>
      <rPr>
        <sz val="9"/>
        <rFont val="BIZ UDP明朝 Medium"/>
        <family val="1"/>
        <charset val="128"/>
      </rPr>
      <t>（再掲）</t>
    </r>
    <rPh sb="3" eb="5">
      <t>サイケイ</t>
    </rPh>
    <phoneticPr fontId="1"/>
  </si>
  <si>
    <t xml:space="preserve">   注：１　就職者等の(　)書きは、自営業主等及び常用労働者のうちの無期雇用労働者を合算した数値で内数である。</t>
    <rPh sb="24" eb="25">
      <t>オヨ</t>
    </rPh>
    <rPh sb="26" eb="28">
      <t>ジョウヨウ</t>
    </rPh>
    <rPh sb="28" eb="31">
      <t>ロウドウシャ</t>
    </rPh>
    <rPh sb="35" eb="37">
      <t>ムキ</t>
    </rPh>
    <rPh sb="37" eb="39">
      <t>コヨウ</t>
    </rPh>
    <rPh sb="39" eb="42">
      <t>ロウドウシャ</t>
    </rPh>
    <rPh sb="43" eb="45">
      <t>ガッサン</t>
    </rPh>
    <rPh sb="47" eb="49">
      <t>スウチ</t>
    </rPh>
    <phoneticPr fontId="3"/>
  </si>
  <si>
    <t>就職者等</t>
    <phoneticPr fontId="1"/>
  </si>
  <si>
    <r>
      <t>平成31年</t>
    </r>
    <r>
      <rPr>
        <sz val="12"/>
        <rFont val="Osaka"/>
        <family val="3"/>
        <charset val="128"/>
      </rPr>
      <t/>
    </r>
    <rPh sb="0" eb="1">
      <t>ヒラ</t>
    </rPh>
    <rPh sb="1" eb="2">
      <t>シゲル</t>
    </rPh>
    <rPh sb="4" eb="5">
      <t>ネン</t>
    </rPh>
    <phoneticPr fontId="3"/>
  </si>
  <si>
    <r>
      <t>令和 2</t>
    </r>
    <r>
      <rPr>
        <sz val="11"/>
        <color theme="0"/>
        <rFont val="BIZ UDP明朝 Medium"/>
        <family val="1"/>
        <charset val="128"/>
      </rPr>
      <t>年</t>
    </r>
    <rPh sb="0" eb="2">
      <t>レイワ</t>
    </rPh>
    <rPh sb="4" eb="5">
      <t>ネン</t>
    </rPh>
    <phoneticPr fontId="1"/>
  </si>
  <si>
    <r>
      <rPr>
        <b/>
        <sz val="11"/>
        <color theme="0"/>
        <rFont val="BIZ UDPゴシック"/>
        <family val="3"/>
        <charset val="128"/>
      </rPr>
      <t>令和</t>
    </r>
    <r>
      <rPr>
        <b/>
        <sz val="11"/>
        <rFont val="BIZ UDPゴシック"/>
        <family val="3"/>
        <charset val="128"/>
      </rPr>
      <t xml:space="preserve"> 3</t>
    </r>
    <r>
      <rPr>
        <b/>
        <sz val="11"/>
        <color theme="0"/>
        <rFont val="BIZ UDPゴシック"/>
        <family val="3"/>
        <charset val="128"/>
      </rPr>
      <t>年</t>
    </r>
    <rPh sb="0" eb="2">
      <t>レイワ</t>
    </rPh>
    <rPh sb="4" eb="5">
      <t>ネン</t>
    </rPh>
    <phoneticPr fontId="1"/>
  </si>
  <si>
    <t xml:space="preserve">   注：１　就職者等の(　)書きは、自営業主等及び常用労働者のうちの無期雇用労働者を合算した数値</t>
    <rPh sb="24" eb="25">
      <t>オヨ</t>
    </rPh>
    <rPh sb="26" eb="28">
      <t>ジョウヨウ</t>
    </rPh>
    <rPh sb="28" eb="31">
      <t>ロウドウシャ</t>
    </rPh>
    <rPh sb="35" eb="37">
      <t>ムキ</t>
    </rPh>
    <rPh sb="37" eb="39">
      <t>コヨウ</t>
    </rPh>
    <rPh sb="39" eb="42">
      <t>ロウドウシャ</t>
    </rPh>
    <rPh sb="43" eb="45">
      <t>ガッサン</t>
    </rPh>
    <rPh sb="47" eb="49">
      <t>スウチ</t>
    </rPh>
    <phoneticPr fontId="3"/>
  </si>
  <si>
    <t xml:space="preserve">    　 ２　平成31年の就職者等には、雇用期間が１年未満で期間の定めのある者及び雇用契約期間の長</t>
    <rPh sb="8" eb="10">
      <t>ヘイセイ</t>
    </rPh>
    <rPh sb="12" eb="13">
      <t>ネン</t>
    </rPh>
    <rPh sb="14" eb="17">
      <t>シュウショクシャ</t>
    </rPh>
    <rPh sb="17" eb="18">
      <t>ナド</t>
    </rPh>
    <rPh sb="21" eb="23">
      <t>コヨウ</t>
    </rPh>
    <rPh sb="23" eb="25">
      <t>キカン</t>
    </rPh>
    <rPh sb="27" eb="28">
      <t>ネン</t>
    </rPh>
    <rPh sb="28" eb="30">
      <t>ミマン</t>
    </rPh>
    <rPh sb="31" eb="33">
      <t>キカン</t>
    </rPh>
    <rPh sb="34" eb="35">
      <t>サダ</t>
    </rPh>
    <rPh sb="39" eb="40">
      <t>モノ</t>
    </rPh>
    <rPh sb="40" eb="41">
      <t>オヨ</t>
    </rPh>
    <rPh sb="42" eb="44">
      <t>コヨウ</t>
    </rPh>
    <rPh sb="44" eb="46">
      <t>ケイヤク</t>
    </rPh>
    <rPh sb="46" eb="48">
      <t>キカン</t>
    </rPh>
    <rPh sb="49" eb="50">
      <t>ナガ</t>
    </rPh>
    <phoneticPr fontId="3"/>
  </si>
  <si>
    <t xml:space="preserve">    　 ４　就職率（平成31年）＝（就職者等Ｅ＋就職進学者Ｈ）÷３月卒業者</t>
    <rPh sb="8" eb="11">
      <t>シュウショクリツ</t>
    </rPh>
    <rPh sb="12" eb="14">
      <t>ヘイセイ</t>
    </rPh>
    <rPh sb="16" eb="17">
      <t>ネン</t>
    </rPh>
    <rPh sb="20" eb="23">
      <t>シュウショクシャ</t>
    </rPh>
    <rPh sb="23" eb="24">
      <t>ナド</t>
    </rPh>
    <rPh sb="26" eb="28">
      <t>シュウショク</t>
    </rPh>
    <rPh sb="28" eb="31">
      <t>シンガクシャ</t>
    </rPh>
    <rPh sb="35" eb="36">
      <t>ガツ</t>
    </rPh>
    <rPh sb="36" eb="39">
      <t>ソツギョウシャ</t>
    </rPh>
    <phoneticPr fontId="3"/>
  </si>
  <si>
    <t xml:space="preserve">    　 ３　就職率（令和２年以降）＝（就職者等Ｅの(　)書きの者＋就職進学者Ｈ＋有期雇用労働者Ｉ）÷３</t>
    <rPh sb="8" eb="11">
      <t>シュウショクリツ</t>
    </rPh>
    <rPh sb="12" eb="14">
      <t>レイワ</t>
    </rPh>
    <rPh sb="15" eb="16">
      <t>ネン</t>
    </rPh>
    <rPh sb="16" eb="18">
      <t>イコウ</t>
    </rPh>
    <rPh sb="21" eb="24">
      <t>シュウショクシャ</t>
    </rPh>
    <rPh sb="24" eb="25">
      <t>ナド</t>
    </rPh>
    <rPh sb="33" eb="34">
      <t>モノ</t>
    </rPh>
    <rPh sb="35" eb="37">
      <t>シュウショク</t>
    </rPh>
    <rPh sb="37" eb="40">
      <t>シンガクシャ</t>
    </rPh>
    <rPh sb="42" eb="44">
      <t>ユウキ</t>
    </rPh>
    <rPh sb="44" eb="46">
      <t>コヨウ</t>
    </rPh>
    <rPh sb="46" eb="49">
      <t>ロウドウシャ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</si>
</sst>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0.0;[Red]\-#,##0.0"/>
    <numFmt numFmtId="180" formatCode="0.0;&quot;△ &quot;0.0"/>
    <numFmt numFmtId="181" formatCode="0;&quot;△ &quot;0"/>
    <numFmt numFmtId="182" formatCode="#,##0;&quot;△ &quot;#,##0;&quot;-&quot;"/>
    <numFmt numFmtId="183" formatCode="\(#,##0\);\(&quot;△ &quot;#,##0\);\(&quot;-&quot;\)"/>
    <numFmt numFmtId="184" formatCode="#,##0.0;&quot;△ &quot;#,##0.0;&quot;-&quot;"/>
  </numFmts>
  <fonts count="21">
    <font>
      <sz val="11"/>
      <color theme="1"/>
      <name val="ＭＳ Ｐゴシック"/>
      <family val="2"/>
      <charset val="128"/>
      <scheme val="minor"/>
    </font>
    <font>
      <sz val="6"/>
      <name val="ＭＳ Ｐゴシック"/>
      <family val="2"/>
      <charset val="128"/>
      <scheme val="minor"/>
    </font>
    <font>
      <sz val="12"/>
      <name val="Osaka"/>
      <family val="3"/>
      <charset val="128"/>
    </font>
    <font>
      <sz val="6"/>
      <name val="Osaka"/>
      <family val="3"/>
      <charset val="128"/>
    </font>
    <font>
      <sz val="10"/>
      <color indexed="8"/>
      <name val="細明朝体"/>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1"/>
      <name val="BIZ UDPゴシック"/>
      <family val="3"/>
      <charset val="128"/>
    </font>
    <font>
      <b/>
      <sz val="14"/>
      <name val="BIZ UDPゴシック"/>
      <family val="3"/>
      <charset val="128"/>
    </font>
    <font>
      <sz val="11"/>
      <name val="BIZ UDP明朝 Medium"/>
      <family val="1"/>
      <charset val="128"/>
    </font>
    <font>
      <sz val="12"/>
      <name val="BIZ UDP明朝 Medium"/>
      <family val="1"/>
      <charset val="128"/>
    </font>
    <font>
      <sz val="10"/>
      <name val="BIZ UDP明朝 Medium"/>
      <family val="1"/>
      <charset val="128"/>
    </font>
    <font>
      <b/>
      <sz val="11"/>
      <name val="BIZ UDPゴシック"/>
      <family val="3"/>
      <charset val="128"/>
    </font>
    <font>
      <sz val="12"/>
      <color indexed="8"/>
      <name val="Osaka"/>
      <family val="3"/>
      <charset val="128"/>
    </font>
    <font>
      <b/>
      <sz val="11"/>
      <color theme="0"/>
      <name val="BIZ UDPゴシック"/>
      <family val="3"/>
      <charset val="128"/>
    </font>
    <font>
      <sz val="9"/>
      <name val="BIZ UDP明朝 Medium"/>
      <family val="1"/>
      <charset val="128"/>
    </font>
    <font>
      <sz val="12"/>
      <name val="游明朝"/>
      <family val="1"/>
      <charset val="128"/>
    </font>
    <font>
      <b/>
      <sz val="12"/>
      <name val="游ゴシック"/>
      <family val="3"/>
      <charset val="128"/>
    </font>
    <font>
      <sz val="11"/>
      <color theme="0"/>
      <name val="BIZ UDP明朝 Medium"/>
      <family val="1"/>
      <charset val="128"/>
    </font>
    <font>
      <sz val="12"/>
      <color rgb="FFFF0000"/>
      <name val="游明朝"/>
      <family val="1"/>
      <charset val="128"/>
    </font>
  </fonts>
  <fills count="2">
    <fill>
      <patternFill patternType="none"/>
    </fill>
    <fill>
      <patternFill patternType="gray125"/>
    </fill>
  </fills>
  <borders count="22">
    <border>
      <left/>
      <right/>
      <top/>
      <bottom/>
      <diagonal/>
    </border>
    <border>
      <left/>
      <right/>
      <top/>
      <bottom style="double">
        <color indexed="64"/>
      </bottom>
      <diagonal/>
    </border>
    <border>
      <left/>
      <right style="thin">
        <color indexed="64"/>
      </right>
      <top style="double">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7">
    <xf numFmtId="0" fontId="0" fillId="0" borderId="0">
      <alignment vertical="center"/>
    </xf>
    <xf numFmtId="0" fontId="2" fillId="0" borderId="0"/>
    <xf numFmtId="38" fontId="2" fillId="0" borderId="0" applyFont="0" applyFill="0" applyBorder="0" applyAlignment="0" applyProtection="0"/>
    <xf numFmtId="0" fontId="4" fillId="0" borderId="0"/>
    <xf numFmtId="9" fontId="2" fillId="0" borderId="0" applyFont="0" applyFill="0" applyBorder="0" applyAlignment="0" applyProtection="0"/>
    <xf numFmtId="0" fontId="5" fillId="0" borderId="0"/>
    <xf numFmtId="0" fontId="14" fillId="0" borderId="0"/>
  </cellStyleXfs>
  <cellXfs count="90">
    <xf numFmtId="0" fontId="0" fillId="0" borderId="0" xfId="0">
      <alignment vertical="center"/>
    </xf>
    <xf numFmtId="0" fontId="6" fillId="0" borderId="0" xfId="1" applyFont="1" applyFill="1" applyBorder="1" applyAlignment="1">
      <alignment vertical="center"/>
    </xf>
    <xf numFmtId="176" fontId="6" fillId="0" borderId="0" xfId="2" applyNumberFormat="1" applyFont="1" applyFill="1" applyAlignment="1">
      <alignment vertical="center"/>
    </xf>
    <xf numFmtId="176" fontId="6" fillId="0" borderId="0" xfId="2" applyNumberFormat="1" applyFont="1" applyFill="1" applyAlignment="1">
      <alignment vertical="center" wrapText="1"/>
    </xf>
    <xf numFmtId="176" fontId="6" fillId="0" borderId="0" xfId="2" applyNumberFormat="1" applyFont="1" applyFill="1" applyBorder="1" applyAlignment="1">
      <alignment vertical="center" shrinkToFit="1"/>
    </xf>
    <xf numFmtId="176" fontId="6" fillId="0" borderId="11" xfId="2" applyNumberFormat="1" applyFont="1" applyFill="1" applyBorder="1" applyAlignment="1">
      <alignment vertical="center" shrinkToFit="1"/>
    </xf>
    <xf numFmtId="176" fontId="6" fillId="0" borderId="12" xfId="2" applyNumberFormat="1" applyFont="1" applyFill="1" applyBorder="1" applyAlignment="1">
      <alignment horizontal="center" vertical="center"/>
    </xf>
    <xf numFmtId="176" fontId="6" fillId="0" borderId="7" xfId="2" applyNumberFormat="1" applyFont="1" applyFill="1" applyBorder="1" applyAlignment="1">
      <alignment horizontal="center" vertical="center"/>
    </xf>
    <xf numFmtId="176" fontId="6" fillId="0" borderId="4" xfId="2" applyNumberFormat="1" applyFont="1" applyFill="1" applyBorder="1" applyAlignment="1">
      <alignment vertical="center" shrinkToFit="1"/>
    </xf>
    <xf numFmtId="176" fontId="10" fillId="0" borderId="12" xfId="2" applyNumberFormat="1" applyFont="1" applyFill="1" applyBorder="1" applyAlignment="1">
      <alignment horizontal="distributed" vertical="center"/>
    </xf>
    <xf numFmtId="176" fontId="10" fillId="0" borderId="0" xfId="2" applyNumberFormat="1" applyFont="1" applyFill="1" applyAlignment="1">
      <alignment vertical="center"/>
    </xf>
    <xf numFmtId="176" fontId="6" fillId="0" borderId="13" xfId="2" applyNumberFormat="1" applyFont="1" applyFill="1" applyBorder="1" applyAlignment="1">
      <alignment horizontal="center" vertical="center" wrapText="1"/>
    </xf>
    <xf numFmtId="176" fontId="6" fillId="0" borderId="0" xfId="2" applyNumberFormat="1" applyFont="1" applyFill="1" applyBorder="1" applyAlignment="1">
      <alignment horizontal="center" vertical="center" wrapText="1"/>
    </xf>
    <xf numFmtId="176" fontId="6" fillId="0" borderId="0" xfId="2" applyNumberFormat="1" applyFont="1" applyFill="1" applyBorder="1" applyAlignment="1">
      <alignment vertical="center" wrapText="1"/>
    </xf>
    <xf numFmtId="176" fontId="6" fillId="0" borderId="19" xfId="2" applyNumberFormat="1" applyFont="1" applyFill="1" applyBorder="1" applyAlignment="1">
      <alignment vertical="center" shrinkToFit="1"/>
    </xf>
    <xf numFmtId="176" fontId="6" fillId="0" borderId="19" xfId="2" applyNumberFormat="1" applyFont="1" applyFill="1" applyBorder="1" applyAlignment="1">
      <alignment horizontal="right" vertical="center" shrinkToFit="1"/>
    </xf>
    <xf numFmtId="182" fontId="6" fillId="0" borderId="19" xfId="2" applyNumberFormat="1" applyFont="1" applyFill="1" applyBorder="1" applyAlignment="1">
      <alignment vertical="center" shrinkToFit="1"/>
    </xf>
    <xf numFmtId="177" fontId="6" fillId="0" borderId="19" xfId="2" applyNumberFormat="1" applyFont="1" applyFill="1" applyBorder="1" applyAlignment="1">
      <alignment vertical="center" shrinkToFit="1"/>
    </xf>
    <xf numFmtId="180" fontId="6" fillId="0" borderId="19" xfId="2" applyNumberFormat="1" applyFont="1" applyFill="1" applyBorder="1" applyAlignment="1">
      <alignment horizontal="right" vertical="center" shrinkToFit="1"/>
    </xf>
    <xf numFmtId="177" fontId="6" fillId="0" borderId="19" xfId="2" applyNumberFormat="1" applyFont="1" applyFill="1" applyBorder="1" applyAlignment="1">
      <alignment horizontal="right" vertical="center" shrinkToFit="1"/>
    </xf>
    <xf numFmtId="176" fontId="6" fillId="0" borderId="8" xfId="2" applyNumberFormat="1" applyFont="1" applyFill="1" applyBorder="1" applyAlignment="1">
      <alignment horizontal="center" vertical="center" wrapText="1"/>
    </xf>
    <xf numFmtId="176" fontId="6" fillId="0" borderId="4" xfId="2" applyNumberFormat="1" applyFont="1" applyFill="1" applyBorder="1" applyAlignment="1">
      <alignment horizontal="center" vertical="center" wrapText="1"/>
    </xf>
    <xf numFmtId="176" fontId="6" fillId="0" borderId="4" xfId="2" applyNumberFormat="1" applyFont="1" applyFill="1" applyBorder="1" applyAlignment="1">
      <alignment vertical="center" wrapText="1"/>
    </xf>
    <xf numFmtId="0" fontId="6" fillId="0" borderId="4" xfId="1" applyFont="1" applyFill="1" applyBorder="1" applyAlignment="1">
      <alignment vertical="center"/>
    </xf>
    <xf numFmtId="181" fontId="6" fillId="0" borderId="0" xfId="2" applyNumberFormat="1" applyFont="1" applyFill="1" applyBorder="1" applyAlignment="1">
      <alignment vertical="center" shrinkToFit="1"/>
    </xf>
    <xf numFmtId="181" fontId="6" fillId="0" borderId="19" xfId="2" applyNumberFormat="1" applyFont="1" applyFill="1" applyBorder="1" applyAlignment="1">
      <alignment vertical="center" shrinkToFit="1"/>
    </xf>
    <xf numFmtId="181" fontId="6" fillId="0" borderId="4" xfId="2" applyNumberFormat="1" applyFont="1" applyFill="1" applyBorder="1" applyAlignment="1">
      <alignment vertical="center" shrinkToFit="1"/>
    </xf>
    <xf numFmtId="177" fontId="6" fillId="0" borderId="4" xfId="2" applyNumberFormat="1" applyFont="1" applyFill="1" applyBorder="1" applyAlignment="1">
      <alignment vertical="center" shrinkToFit="1"/>
    </xf>
    <xf numFmtId="176" fontId="8" fillId="0" borderId="0" xfId="2" applyNumberFormat="1" applyFont="1" applyFill="1" applyAlignment="1">
      <alignment vertical="center"/>
    </xf>
    <xf numFmtId="176" fontId="9" fillId="0" borderId="0" xfId="2" applyNumberFormat="1" applyFont="1" applyFill="1" applyAlignment="1">
      <alignment vertical="center"/>
    </xf>
    <xf numFmtId="176" fontId="10" fillId="0" borderId="1" xfId="2" applyNumberFormat="1" applyFont="1" applyFill="1" applyBorder="1" applyAlignment="1">
      <alignment vertical="center"/>
    </xf>
    <xf numFmtId="176" fontId="11" fillId="0" borderId="1" xfId="2" applyNumberFormat="1" applyFont="1" applyFill="1" applyBorder="1" applyAlignment="1">
      <alignment horizontal="left" vertical="center" indent="2"/>
    </xf>
    <xf numFmtId="176" fontId="10" fillId="0" borderId="18" xfId="2" applyNumberFormat="1" applyFont="1" applyFill="1" applyBorder="1" applyAlignment="1">
      <alignment vertical="center"/>
    </xf>
    <xf numFmtId="176" fontId="10" fillId="0" borderId="5" xfId="2" applyNumberFormat="1" applyFont="1" applyFill="1" applyBorder="1" applyAlignment="1">
      <alignment vertical="center"/>
    </xf>
    <xf numFmtId="176" fontId="10" fillId="0" borderId="5" xfId="2" applyNumberFormat="1" applyFont="1" applyFill="1" applyBorder="1" applyAlignment="1">
      <alignment horizontal="left" vertical="center" wrapText="1"/>
    </xf>
    <xf numFmtId="176" fontId="10" fillId="0" borderId="6" xfId="2" applyNumberFormat="1" applyFont="1" applyFill="1" applyBorder="1" applyAlignment="1">
      <alignment horizontal="center" vertical="center" wrapText="1"/>
    </xf>
    <xf numFmtId="176" fontId="10" fillId="0" borderId="16" xfId="2" applyNumberFormat="1" applyFont="1" applyFill="1" applyBorder="1" applyAlignment="1">
      <alignment horizontal="center" vertical="center" wrapText="1"/>
    </xf>
    <xf numFmtId="176" fontId="10" fillId="0" borderId="3" xfId="2" applyNumberFormat="1" applyFont="1" applyFill="1" applyBorder="1" applyAlignment="1">
      <alignment horizontal="center" vertical="center" wrapText="1"/>
    </xf>
    <xf numFmtId="176" fontId="10" fillId="0" borderId="11" xfId="2" applyNumberFormat="1" applyFont="1" applyFill="1" applyBorder="1" applyAlignment="1">
      <alignment horizontal="center" vertical="center" wrapText="1"/>
    </xf>
    <xf numFmtId="0" fontId="16" fillId="0" borderId="10" xfId="1" applyFont="1" applyFill="1" applyBorder="1" applyAlignment="1">
      <alignment horizontal="distributed" vertical="center" wrapText="1"/>
    </xf>
    <xf numFmtId="176" fontId="10" fillId="0" borderId="0" xfId="2" applyNumberFormat="1" applyFont="1" applyFill="1" applyAlignment="1">
      <alignment vertical="center" wrapText="1"/>
    </xf>
    <xf numFmtId="176" fontId="10" fillId="0" borderId="11" xfId="2" applyNumberFormat="1" applyFont="1" applyFill="1" applyBorder="1" applyAlignment="1">
      <alignment horizontal="distributed" vertical="center" wrapText="1"/>
    </xf>
    <xf numFmtId="176" fontId="12" fillId="0" borderId="11" xfId="2" applyNumberFormat="1" applyFont="1" applyFill="1" applyBorder="1" applyAlignment="1">
      <alignment horizontal="distributed" vertical="center" wrapText="1"/>
    </xf>
    <xf numFmtId="176" fontId="10" fillId="0" borderId="10" xfId="2" applyNumberFormat="1" applyFont="1" applyFill="1" applyBorder="1" applyAlignment="1">
      <alignment horizontal="distributed" vertical="center" wrapText="1"/>
    </xf>
    <xf numFmtId="176" fontId="10" fillId="0" borderId="12" xfId="2" applyNumberFormat="1" applyFont="1" applyFill="1" applyBorder="1" applyAlignment="1">
      <alignment vertical="center" shrinkToFit="1"/>
    </xf>
    <xf numFmtId="176" fontId="10" fillId="0" borderId="19" xfId="2" applyNumberFormat="1" applyFont="1" applyFill="1" applyBorder="1" applyAlignment="1">
      <alignment vertical="center" shrinkToFit="1"/>
    </xf>
    <xf numFmtId="176" fontId="10" fillId="0" borderId="4" xfId="2" applyNumberFormat="1" applyFont="1" applyFill="1" applyBorder="1" applyAlignment="1">
      <alignment vertical="center" shrinkToFit="1"/>
    </xf>
    <xf numFmtId="176" fontId="17" fillId="0" borderId="13" xfId="2" applyNumberFormat="1" applyFont="1" applyFill="1" applyBorder="1" applyAlignment="1">
      <alignment vertical="center" shrinkToFit="1"/>
    </xf>
    <xf numFmtId="176" fontId="17" fillId="0" borderId="0" xfId="2" applyNumberFormat="1" applyFont="1" applyFill="1" applyBorder="1" applyAlignment="1">
      <alignment vertical="center" shrinkToFit="1"/>
    </xf>
    <xf numFmtId="176" fontId="17" fillId="0" borderId="0" xfId="2" applyNumberFormat="1" applyFont="1" applyFill="1" applyBorder="1" applyAlignment="1">
      <alignment horizontal="right" vertical="center" shrinkToFit="1"/>
    </xf>
    <xf numFmtId="182" fontId="17" fillId="0" borderId="0" xfId="2" applyNumberFormat="1" applyFont="1" applyFill="1" applyBorder="1" applyAlignment="1">
      <alignment horizontal="right" vertical="center" shrinkToFit="1"/>
    </xf>
    <xf numFmtId="177" fontId="17" fillId="0" borderId="0" xfId="2" applyNumberFormat="1" applyFont="1" applyFill="1" applyBorder="1" applyAlignment="1">
      <alignment vertical="center" shrinkToFit="1"/>
    </xf>
    <xf numFmtId="182" fontId="17" fillId="0" borderId="0" xfId="2" applyNumberFormat="1" applyFont="1" applyFill="1" applyBorder="1" applyAlignment="1">
      <alignment vertical="center" shrinkToFit="1"/>
    </xf>
    <xf numFmtId="176" fontId="18" fillId="0" borderId="13" xfId="2" applyNumberFormat="1" applyFont="1" applyFill="1" applyBorder="1" applyAlignment="1">
      <alignment vertical="center" shrinkToFit="1"/>
    </xf>
    <xf numFmtId="176" fontId="18" fillId="0" borderId="0" xfId="2" applyNumberFormat="1" applyFont="1" applyFill="1" applyBorder="1" applyAlignment="1">
      <alignment vertical="center" shrinkToFit="1"/>
    </xf>
    <xf numFmtId="182" fontId="18" fillId="0" borderId="0" xfId="2" applyNumberFormat="1" applyFont="1" applyFill="1" applyBorder="1" applyAlignment="1">
      <alignment horizontal="right" vertical="center" shrinkToFit="1"/>
    </xf>
    <xf numFmtId="178" fontId="18" fillId="0" borderId="0" xfId="2" applyNumberFormat="1" applyFont="1" applyFill="1" applyBorder="1" applyAlignment="1">
      <alignment vertical="center" shrinkToFit="1"/>
    </xf>
    <xf numFmtId="178" fontId="18" fillId="0" borderId="0" xfId="2" applyNumberFormat="1" applyFont="1" applyFill="1" applyAlignment="1">
      <alignment vertical="center" shrinkToFit="1"/>
    </xf>
    <xf numFmtId="183" fontId="17" fillId="0" borderId="0" xfId="2" applyNumberFormat="1" applyFont="1" applyFill="1" applyBorder="1" applyAlignment="1">
      <alignment horizontal="right" vertical="center" shrinkToFit="1"/>
    </xf>
    <xf numFmtId="178" fontId="17" fillId="0" borderId="0" xfId="2" applyNumberFormat="1" applyFont="1" applyFill="1" applyBorder="1" applyAlignment="1">
      <alignment vertical="center" shrinkToFit="1"/>
    </xf>
    <xf numFmtId="183" fontId="17" fillId="0" borderId="0" xfId="2" applyNumberFormat="1" applyFont="1" applyFill="1" applyBorder="1" applyAlignment="1">
      <alignment vertical="center" shrinkToFit="1"/>
    </xf>
    <xf numFmtId="176" fontId="17" fillId="0" borderId="11" xfId="2" applyNumberFormat="1" applyFont="1" applyFill="1" applyBorder="1" applyAlignment="1">
      <alignment vertical="center"/>
    </xf>
    <xf numFmtId="176" fontId="17" fillId="0" borderId="19" xfId="2" applyNumberFormat="1" applyFont="1" applyFill="1" applyBorder="1" applyAlignment="1">
      <alignment vertical="center"/>
    </xf>
    <xf numFmtId="183" fontId="18" fillId="0" borderId="0" xfId="2" applyNumberFormat="1" applyFont="1" applyFill="1" applyBorder="1" applyAlignment="1">
      <alignment horizontal="right" vertical="center" shrinkToFit="1"/>
    </xf>
    <xf numFmtId="176" fontId="10" fillId="0" borderId="1" xfId="2" applyNumberFormat="1" applyFont="1" applyFill="1" applyBorder="1" applyAlignment="1">
      <alignment horizontal="right"/>
    </xf>
    <xf numFmtId="176" fontId="10" fillId="0" borderId="11" xfId="2" applyNumberFormat="1" applyFont="1" applyFill="1" applyBorder="1" applyAlignment="1">
      <alignment horizontal="distributed" vertical="center" wrapText="1" justifyLastLine="1"/>
    </xf>
    <xf numFmtId="176" fontId="7" fillId="0" borderId="19" xfId="2" applyNumberFormat="1" applyFont="1" applyFill="1" applyBorder="1" applyAlignment="1">
      <alignment vertical="center" shrinkToFit="1"/>
    </xf>
    <xf numFmtId="176" fontId="7" fillId="0" borderId="0" xfId="2" applyNumberFormat="1" applyFont="1" applyFill="1" applyAlignment="1">
      <alignment vertical="center"/>
    </xf>
    <xf numFmtId="0" fontId="10" fillId="0" borderId="0" xfId="6" applyFont="1" applyFill="1" applyAlignment="1">
      <alignment vertical="center"/>
    </xf>
    <xf numFmtId="176" fontId="13" fillId="0" borderId="12" xfId="2" applyNumberFormat="1" applyFont="1" applyFill="1" applyBorder="1" applyAlignment="1">
      <alignment horizontal="distributed" vertical="center"/>
    </xf>
    <xf numFmtId="176" fontId="20" fillId="0" borderId="19" xfId="2" applyNumberFormat="1" applyFont="1" applyFill="1" applyBorder="1" applyAlignment="1">
      <alignment vertical="center"/>
    </xf>
    <xf numFmtId="177" fontId="7" fillId="0" borderId="0" xfId="2" applyNumberFormat="1" applyFont="1" applyFill="1" applyBorder="1" applyAlignment="1">
      <alignment vertical="center" shrinkToFit="1"/>
    </xf>
    <xf numFmtId="176" fontId="10" fillId="0" borderId="14" xfId="2" applyNumberFormat="1" applyFont="1" applyFill="1" applyBorder="1" applyAlignment="1">
      <alignment horizontal="center" vertical="center"/>
    </xf>
    <xf numFmtId="176" fontId="10" fillId="0" borderId="15" xfId="2" applyNumberFormat="1" applyFont="1" applyFill="1" applyBorder="1" applyAlignment="1">
      <alignment horizontal="center" vertical="center"/>
    </xf>
    <xf numFmtId="176" fontId="10" fillId="0" borderId="17" xfId="2" applyNumberFormat="1" applyFont="1" applyFill="1" applyBorder="1" applyAlignment="1">
      <alignment horizontal="center" vertical="center"/>
    </xf>
    <xf numFmtId="176" fontId="10" fillId="0" borderId="2" xfId="2" applyNumberFormat="1" applyFont="1" applyFill="1" applyBorder="1" applyAlignment="1">
      <alignment horizontal="center" vertical="center" wrapText="1"/>
    </xf>
    <xf numFmtId="176" fontId="10" fillId="0" borderId="9" xfId="2" applyNumberFormat="1" applyFont="1" applyFill="1" applyBorder="1" applyAlignment="1">
      <alignment horizontal="center" vertical="center"/>
    </xf>
    <xf numFmtId="176" fontId="10" fillId="0" borderId="18" xfId="2" applyNumberFormat="1" applyFont="1" applyFill="1" applyBorder="1" applyAlignment="1">
      <alignment horizontal="left" vertical="center"/>
    </xf>
    <xf numFmtId="176" fontId="10" fillId="0" borderId="2" xfId="2" applyNumberFormat="1" applyFont="1" applyFill="1" applyBorder="1" applyAlignment="1">
      <alignment horizontal="left" vertical="center"/>
    </xf>
    <xf numFmtId="176" fontId="10" fillId="0" borderId="21" xfId="2" applyNumberFormat="1" applyFont="1" applyFill="1" applyBorder="1" applyAlignment="1">
      <alignment horizontal="distributed" vertical="center" wrapText="1" indent="1"/>
    </xf>
    <xf numFmtId="176" fontId="10" fillId="0" borderId="20" xfId="2" applyNumberFormat="1" applyFont="1" applyFill="1" applyBorder="1" applyAlignment="1">
      <alignment horizontal="distributed" vertical="center" wrapText="1" indent="1"/>
    </xf>
    <xf numFmtId="182" fontId="17" fillId="0" borderId="13" xfId="2" applyNumberFormat="1" applyFont="1" applyFill="1" applyBorder="1" applyAlignment="1">
      <alignment vertical="center" shrinkToFit="1"/>
    </xf>
    <xf numFmtId="184" fontId="17" fillId="0" borderId="0" xfId="2" applyNumberFormat="1" applyFont="1" applyFill="1" applyBorder="1" applyAlignment="1">
      <alignment vertical="center" shrinkToFit="1"/>
    </xf>
    <xf numFmtId="182" fontId="18" fillId="0" borderId="13" xfId="2" applyNumberFormat="1" applyFont="1" applyFill="1" applyBorder="1" applyAlignment="1">
      <alignment vertical="center" shrinkToFit="1"/>
    </xf>
    <xf numFmtId="182" fontId="18" fillId="0" borderId="0" xfId="2" applyNumberFormat="1" applyFont="1" applyFill="1" applyBorder="1" applyAlignment="1">
      <alignment vertical="center" shrinkToFit="1"/>
    </xf>
    <xf numFmtId="182" fontId="18" fillId="0" borderId="0" xfId="1" applyNumberFormat="1" applyFont="1" applyFill="1" applyBorder="1" applyAlignment="1">
      <alignment horizontal="right" vertical="center" shrinkToFit="1"/>
    </xf>
    <xf numFmtId="184" fontId="18" fillId="0" borderId="0" xfId="2" applyNumberFormat="1" applyFont="1" applyFill="1" applyBorder="1" applyAlignment="1">
      <alignment vertical="center" shrinkToFit="1"/>
    </xf>
    <xf numFmtId="184" fontId="17" fillId="0" borderId="0" xfId="2" applyNumberFormat="1" applyFont="1" applyFill="1" applyBorder="1" applyAlignment="1">
      <alignment horizontal="right" vertical="center" shrinkToFit="1"/>
    </xf>
    <xf numFmtId="178" fontId="6" fillId="0" borderId="0" xfId="2" applyNumberFormat="1" applyFont="1" applyFill="1" applyAlignment="1">
      <alignment vertical="center"/>
    </xf>
    <xf numFmtId="184" fontId="18" fillId="0" borderId="0" xfId="2" applyNumberFormat="1" applyFont="1" applyFill="1" applyBorder="1" applyAlignment="1">
      <alignment horizontal="right" vertical="center" shrinkToFit="1"/>
    </xf>
  </cellXfs>
  <cellStyles count="7">
    <cellStyle name="パーセント 2" xfId="4"/>
    <cellStyle name="桁区切り 2" xfId="2"/>
    <cellStyle name="標準" xfId="0" builtinId="0"/>
    <cellStyle name="標準 2" xfId="1"/>
    <cellStyle name="標準 4" xfId="3"/>
    <cellStyle name="標準 5" xfId="5"/>
    <cellStyle name="標準_116" xfId="6"/>
  </cellStyles>
  <dxfs count="0"/>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tabSelected="1" zoomScaleNormal="100" zoomScaleSheetLayoutView="100" workbookViewId="0"/>
  </sheetViews>
  <sheetFormatPr defaultColWidth="11" defaultRowHeight="13.2"/>
  <cols>
    <col min="1" max="1" width="12.33203125" style="2" customWidth="1"/>
    <col min="2" max="4" width="9.21875" style="2" customWidth="1"/>
    <col min="5" max="8" width="9.6640625" style="2" customWidth="1"/>
    <col min="9" max="9" width="8.6640625" style="2" customWidth="1"/>
    <col min="10" max="10" width="7.109375" style="2" customWidth="1"/>
    <col min="11" max="12" width="9.21875" style="2" customWidth="1"/>
    <col min="13" max="13" width="9" style="2" customWidth="1"/>
    <col min="14" max="14" width="12.44140625" style="2" customWidth="1"/>
    <col min="15" max="20" width="6.6640625" style="2" customWidth="1"/>
    <col min="21" max="239" width="11" style="2"/>
    <col min="240" max="240" width="14.109375" style="2" customWidth="1"/>
    <col min="241" max="244" width="9.77734375" style="2" customWidth="1"/>
    <col min="245" max="258" width="8.88671875" style="2" customWidth="1"/>
    <col min="259" max="262" width="5.33203125" style="2" customWidth="1"/>
    <col min="263" max="263" width="11" style="2"/>
    <col min="264" max="270" width="5.6640625" style="2" customWidth="1"/>
    <col min="271" max="495" width="11" style="2"/>
    <col min="496" max="496" width="14.109375" style="2" customWidth="1"/>
    <col min="497" max="500" width="9.77734375" style="2" customWidth="1"/>
    <col min="501" max="514" width="8.88671875" style="2" customWidth="1"/>
    <col min="515" max="518" width="5.33203125" style="2" customWidth="1"/>
    <col min="519" max="519" width="11" style="2"/>
    <col min="520" max="526" width="5.6640625" style="2" customWidth="1"/>
    <col min="527" max="751" width="11" style="2"/>
    <col min="752" max="752" width="14.109375" style="2" customWidth="1"/>
    <col min="753" max="756" width="9.77734375" style="2" customWidth="1"/>
    <col min="757" max="770" width="8.88671875" style="2" customWidth="1"/>
    <col min="771" max="774" width="5.33203125" style="2" customWidth="1"/>
    <col min="775" max="775" width="11" style="2"/>
    <col min="776" max="782" width="5.6640625" style="2" customWidth="1"/>
    <col min="783" max="1007" width="11" style="2"/>
    <col min="1008" max="1008" width="14.109375" style="2" customWidth="1"/>
    <col min="1009" max="1012" width="9.77734375" style="2" customWidth="1"/>
    <col min="1013" max="1026" width="8.88671875" style="2" customWidth="1"/>
    <col min="1027" max="1030" width="5.33203125" style="2" customWidth="1"/>
    <col min="1031" max="1031" width="11" style="2"/>
    <col min="1032" max="1038" width="5.6640625" style="2" customWidth="1"/>
    <col min="1039" max="1263" width="11" style="2"/>
    <col min="1264" max="1264" width="14.109375" style="2" customWidth="1"/>
    <col min="1265" max="1268" width="9.77734375" style="2" customWidth="1"/>
    <col min="1269" max="1282" width="8.88671875" style="2" customWidth="1"/>
    <col min="1283" max="1286" width="5.33203125" style="2" customWidth="1"/>
    <col min="1287" max="1287" width="11" style="2"/>
    <col min="1288" max="1294" width="5.6640625" style="2" customWidth="1"/>
    <col min="1295" max="1519" width="11" style="2"/>
    <col min="1520" max="1520" width="14.109375" style="2" customWidth="1"/>
    <col min="1521" max="1524" width="9.77734375" style="2" customWidth="1"/>
    <col min="1525" max="1538" width="8.88671875" style="2" customWidth="1"/>
    <col min="1539" max="1542" width="5.33203125" style="2" customWidth="1"/>
    <col min="1543" max="1543" width="11" style="2"/>
    <col min="1544" max="1550" width="5.6640625" style="2" customWidth="1"/>
    <col min="1551" max="1775" width="11" style="2"/>
    <col min="1776" max="1776" width="14.109375" style="2" customWidth="1"/>
    <col min="1777" max="1780" width="9.77734375" style="2" customWidth="1"/>
    <col min="1781" max="1794" width="8.88671875" style="2" customWidth="1"/>
    <col min="1795" max="1798" width="5.33203125" style="2" customWidth="1"/>
    <col min="1799" max="1799" width="11" style="2"/>
    <col min="1800" max="1806" width="5.6640625" style="2" customWidth="1"/>
    <col min="1807" max="2031" width="11" style="2"/>
    <col min="2032" max="2032" width="14.109375" style="2" customWidth="1"/>
    <col min="2033" max="2036" width="9.77734375" style="2" customWidth="1"/>
    <col min="2037" max="2050" width="8.88671875" style="2" customWidth="1"/>
    <col min="2051" max="2054" width="5.33203125" style="2" customWidth="1"/>
    <col min="2055" max="2055" width="11" style="2"/>
    <col min="2056" max="2062" width="5.6640625" style="2" customWidth="1"/>
    <col min="2063" max="2287" width="11" style="2"/>
    <col min="2288" max="2288" width="14.109375" style="2" customWidth="1"/>
    <col min="2289" max="2292" width="9.77734375" style="2" customWidth="1"/>
    <col min="2293" max="2306" width="8.88671875" style="2" customWidth="1"/>
    <col min="2307" max="2310" width="5.33203125" style="2" customWidth="1"/>
    <col min="2311" max="2311" width="11" style="2"/>
    <col min="2312" max="2318" width="5.6640625" style="2" customWidth="1"/>
    <col min="2319" max="2543" width="11" style="2"/>
    <col min="2544" max="2544" width="14.109375" style="2" customWidth="1"/>
    <col min="2545" max="2548" width="9.77734375" style="2" customWidth="1"/>
    <col min="2549" max="2562" width="8.88671875" style="2" customWidth="1"/>
    <col min="2563" max="2566" width="5.33203125" style="2" customWidth="1"/>
    <col min="2567" max="2567" width="11" style="2"/>
    <col min="2568" max="2574" width="5.6640625" style="2" customWidth="1"/>
    <col min="2575" max="2799" width="11" style="2"/>
    <col min="2800" max="2800" width="14.109375" style="2" customWidth="1"/>
    <col min="2801" max="2804" width="9.77734375" style="2" customWidth="1"/>
    <col min="2805" max="2818" width="8.88671875" style="2" customWidth="1"/>
    <col min="2819" max="2822" width="5.33203125" style="2" customWidth="1"/>
    <col min="2823" max="2823" width="11" style="2"/>
    <col min="2824" max="2830" width="5.6640625" style="2" customWidth="1"/>
    <col min="2831" max="3055" width="11" style="2"/>
    <col min="3056" max="3056" width="14.109375" style="2" customWidth="1"/>
    <col min="3057" max="3060" width="9.77734375" style="2" customWidth="1"/>
    <col min="3061" max="3074" width="8.88671875" style="2" customWidth="1"/>
    <col min="3075" max="3078" width="5.33203125" style="2" customWidth="1"/>
    <col min="3079" max="3079" width="11" style="2"/>
    <col min="3080" max="3086" width="5.6640625" style="2" customWidth="1"/>
    <col min="3087" max="3311" width="11" style="2"/>
    <col min="3312" max="3312" width="14.109375" style="2" customWidth="1"/>
    <col min="3313" max="3316" width="9.77734375" style="2" customWidth="1"/>
    <col min="3317" max="3330" width="8.88671875" style="2" customWidth="1"/>
    <col min="3331" max="3334" width="5.33203125" style="2" customWidth="1"/>
    <col min="3335" max="3335" width="11" style="2"/>
    <col min="3336" max="3342" width="5.6640625" style="2" customWidth="1"/>
    <col min="3343" max="3567" width="11" style="2"/>
    <col min="3568" max="3568" width="14.109375" style="2" customWidth="1"/>
    <col min="3569" max="3572" width="9.77734375" style="2" customWidth="1"/>
    <col min="3573" max="3586" width="8.88671875" style="2" customWidth="1"/>
    <col min="3587" max="3590" width="5.33203125" style="2" customWidth="1"/>
    <col min="3591" max="3591" width="11" style="2"/>
    <col min="3592" max="3598" width="5.6640625" style="2" customWidth="1"/>
    <col min="3599" max="3823" width="11" style="2"/>
    <col min="3824" max="3824" width="14.109375" style="2" customWidth="1"/>
    <col min="3825" max="3828" width="9.77734375" style="2" customWidth="1"/>
    <col min="3829" max="3842" width="8.88671875" style="2" customWidth="1"/>
    <col min="3843" max="3846" width="5.33203125" style="2" customWidth="1"/>
    <col min="3847" max="3847" width="11" style="2"/>
    <col min="3848" max="3854" width="5.6640625" style="2" customWidth="1"/>
    <col min="3855" max="4079" width="11" style="2"/>
    <col min="4080" max="4080" width="14.109375" style="2" customWidth="1"/>
    <col min="4081" max="4084" width="9.77734375" style="2" customWidth="1"/>
    <col min="4085" max="4098" width="8.88671875" style="2" customWidth="1"/>
    <col min="4099" max="4102" width="5.33203125" style="2" customWidth="1"/>
    <col min="4103" max="4103" width="11" style="2"/>
    <col min="4104" max="4110" width="5.6640625" style="2" customWidth="1"/>
    <col min="4111" max="4335" width="11" style="2"/>
    <col min="4336" max="4336" width="14.109375" style="2" customWidth="1"/>
    <col min="4337" max="4340" width="9.77734375" style="2" customWidth="1"/>
    <col min="4341" max="4354" width="8.88671875" style="2" customWidth="1"/>
    <col min="4355" max="4358" width="5.33203125" style="2" customWidth="1"/>
    <col min="4359" max="4359" width="11" style="2"/>
    <col min="4360" max="4366" width="5.6640625" style="2" customWidth="1"/>
    <col min="4367" max="4591" width="11" style="2"/>
    <col min="4592" max="4592" width="14.109375" style="2" customWidth="1"/>
    <col min="4593" max="4596" width="9.77734375" style="2" customWidth="1"/>
    <col min="4597" max="4610" width="8.88671875" style="2" customWidth="1"/>
    <col min="4611" max="4614" width="5.33203125" style="2" customWidth="1"/>
    <col min="4615" max="4615" width="11" style="2"/>
    <col min="4616" max="4622" width="5.6640625" style="2" customWidth="1"/>
    <col min="4623" max="4847" width="11" style="2"/>
    <col min="4848" max="4848" width="14.109375" style="2" customWidth="1"/>
    <col min="4849" max="4852" width="9.77734375" style="2" customWidth="1"/>
    <col min="4853" max="4866" width="8.88671875" style="2" customWidth="1"/>
    <col min="4867" max="4870" width="5.33203125" style="2" customWidth="1"/>
    <col min="4871" max="4871" width="11" style="2"/>
    <col min="4872" max="4878" width="5.6640625" style="2" customWidth="1"/>
    <col min="4879" max="5103" width="11" style="2"/>
    <col min="5104" max="5104" width="14.109375" style="2" customWidth="1"/>
    <col min="5105" max="5108" width="9.77734375" style="2" customWidth="1"/>
    <col min="5109" max="5122" width="8.88671875" style="2" customWidth="1"/>
    <col min="5123" max="5126" width="5.33203125" style="2" customWidth="1"/>
    <col min="5127" max="5127" width="11" style="2"/>
    <col min="5128" max="5134" width="5.6640625" style="2" customWidth="1"/>
    <col min="5135" max="5359" width="11" style="2"/>
    <col min="5360" max="5360" width="14.109375" style="2" customWidth="1"/>
    <col min="5361" max="5364" width="9.77734375" style="2" customWidth="1"/>
    <col min="5365" max="5378" width="8.88671875" style="2" customWidth="1"/>
    <col min="5379" max="5382" width="5.33203125" style="2" customWidth="1"/>
    <col min="5383" max="5383" width="11" style="2"/>
    <col min="5384" max="5390" width="5.6640625" style="2" customWidth="1"/>
    <col min="5391" max="5615" width="11" style="2"/>
    <col min="5616" max="5616" width="14.109375" style="2" customWidth="1"/>
    <col min="5617" max="5620" width="9.77734375" style="2" customWidth="1"/>
    <col min="5621" max="5634" width="8.88671875" style="2" customWidth="1"/>
    <col min="5635" max="5638" width="5.33203125" style="2" customWidth="1"/>
    <col min="5639" max="5639" width="11" style="2"/>
    <col min="5640" max="5646" width="5.6640625" style="2" customWidth="1"/>
    <col min="5647" max="5871" width="11" style="2"/>
    <col min="5872" max="5872" width="14.109375" style="2" customWidth="1"/>
    <col min="5873" max="5876" width="9.77734375" style="2" customWidth="1"/>
    <col min="5877" max="5890" width="8.88671875" style="2" customWidth="1"/>
    <col min="5891" max="5894" width="5.33203125" style="2" customWidth="1"/>
    <col min="5895" max="5895" width="11" style="2"/>
    <col min="5896" max="5902" width="5.6640625" style="2" customWidth="1"/>
    <col min="5903" max="6127" width="11" style="2"/>
    <col min="6128" max="6128" width="14.109375" style="2" customWidth="1"/>
    <col min="6129" max="6132" width="9.77734375" style="2" customWidth="1"/>
    <col min="6133" max="6146" width="8.88671875" style="2" customWidth="1"/>
    <col min="6147" max="6150" width="5.33203125" style="2" customWidth="1"/>
    <col min="6151" max="6151" width="11" style="2"/>
    <col min="6152" max="6158" width="5.6640625" style="2" customWidth="1"/>
    <col min="6159" max="6383" width="11" style="2"/>
    <col min="6384" max="6384" width="14.109375" style="2" customWidth="1"/>
    <col min="6385" max="6388" width="9.77734375" style="2" customWidth="1"/>
    <col min="6389" max="6402" width="8.88671875" style="2" customWidth="1"/>
    <col min="6403" max="6406" width="5.33203125" style="2" customWidth="1"/>
    <col min="6407" max="6407" width="11" style="2"/>
    <col min="6408" max="6414" width="5.6640625" style="2" customWidth="1"/>
    <col min="6415" max="6639" width="11" style="2"/>
    <col min="6640" max="6640" width="14.109375" style="2" customWidth="1"/>
    <col min="6641" max="6644" width="9.77734375" style="2" customWidth="1"/>
    <col min="6645" max="6658" width="8.88671875" style="2" customWidth="1"/>
    <col min="6659" max="6662" width="5.33203125" style="2" customWidth="1"/>
    <col min="6663" max="6663" width="11" style="2"/>
    <col min="6664" max="6670" width="5.6640625" style="2" customWidth="1"/>
    <col min="6671" max="6895" width="11" style="2"/>
    <col min="6896" max="6896" width="14.109375" style="2" customWidth="1"/>
    <col min="6897" max="6900" width="9.77734375" style="2" customWidth="1"/>
    <col min="6901" max="6914" width="8.88671875" style="2" customWidth="1"/>
    <col min="6915" max="6918" width="5.33203125" style="2" customWidth="1"/>
    <col min="6919" max="6919" width="11" style="2"/>
    <col min="6920" max="6926" width="5.6640625" style="2" customWidth="1"/>
    <col min="6927" max="7151" width="11" style="2"/>
    <col min="7152" max="7152" width="14.109375" style="2" customWidth="1"/>
    <col min="7153" max="7156" width="9.77734375" style="2" customWidth="1"/>
    <col min="7157" max="7170" width="8.88671875" style="2" customWidth="1"/>
    <col min="7171" max="7174" width="5.33203125" style="2" customWidth="1"/>
    <col min="7175" max="7175" width="11" style="2"/>
    <col min="7176" max="7182" width="5.6640625" style="2" customWidth="1"/>
    <col min="7183" max="7407" width="11" style="2"/>
    <col min="7408" max="7408" width="14.109375" style="2" customWidth="1"/>
    <col min="7409" max="7412" width="9.77734375" style="2" customWidth="1"/>
    <col min="7413" max="7426" width="8.88671875" style="2" customWidth="1"/>
    <col min="7427" max="7430" width="5.33203125" style="2" customWidth="1"/>
    <col min="7431" max="7431" width="11" style="2"/>
    <col min="7432" max="7438" width="5.6640625" style="2" customWidth="1"/>
    <col min="7439" max="7663" width="11" style="2"/>
    <col min="7664" max="7664" width="14.109375" style="2" customWidth="1"/>
    <col min="7665" max="7668" width="9.77734375" style="2" customWidth="1"/>
    <col min="7669" max="7682" width="8.88671875" style="2" customWidth="1"/>
    <col min="7683" max="7686" width="5.33203125" style="2" customWidth="1"/>
    <col min="7687" max="7687" width="11" style="2"/>
    <col min="7688" max="7694" width="5.6640625" style="2" customWidth="1"/>
    <col min="7695" max="7919" width="11" style="2"/>
    <col min="7920" max="7920" width="14.109375" style="2" customWidth="1"/>
    <col min="7921" max="7924" width="9.77734375" style="2" customWidth="1"/>
    <col min="7925" max="7938" width="8.88671875" style="2" customWidth="1"/>
    <col min="7939" max="7942" width="5.33203125" style="2" customWidth="1"/>
    <col min="7943" max="7943" width="11" style="2"/>
    <col min="7944" max="7950" width="5.6640625" style="2" customWidth="1"/>
    <col min="7951" max="8175" width="11" style="2"/>
    <col min="8176" max="8176" width="14.109375" style="2" customWidth="1"/>
    <col min="8177" max="8180" width="9.77734375" style="2" customWidth="1"/>
    <col min="8181" max="8194" width="8.88671875" style="2" customWidth="1"/>
    <col min="8195" max="8198" width="5.33203125" style="2" customWidth="1"/>
    <col min="8199" max="8199" width="11" style="2"/>
    <col min="8200" max="8206" width="5.6640625" style="2" customWidth="1"/>
    <col min="8207" max="8431" width="11" style="2"/>
    <col min="8432" max="8432" width="14.109375" style="2" customWidth="1"/>
    <col min="8433" max="8436" width="9.77734375" style="2" customWidth="1"/>
    <col min="8437" max="8450" width="8.88671875" style="2" customWidth="1"/>
    <col min="8451" max="8454" width="5.33203125" style="2" customWidth="1"/>
    <col min="8455" max="8455" width="11" style="2"/>
    <col min="8456" max="8462" width="5.6640625" style="2" customWidth="1"/>
    <col min="8463" max="8687" width="11" style="2"/>
    <col min="8688" max="8688" width="14.109375" style="2" customWidth="1"/>
    <col min="8689" max="8692" width="9.77734375" style="2" customWidth="1"/>
    <col min="8693" max="8706" width="8.88671875" style="2" customWidth="1"/>
    <col min="8707" max="8710" width="5.33203125" style="2" customWidth="1"/>
    <col min="8711" max="8711" width="11" style="2"/>
    <col min="8712" max="8718" width="5.6640625" style="2" customWidth="1"/>
    <col min="8719" max="8943" width="11" style="2"/>
    <col min="8944" max="8944" width="14.109375" style="2" customWidth="1"/>
    <col min="8945" max="8948" width="9.77734375" style="2" customWidth="1"/>
    <col min="8949" max="8962" width="8.88671875" style="2" customWidth="1"/>
    <col min="8963" max="8966" width="5.33203125" style="2" customWidth="1"/>
    <col min="8967" max="8967" width="11" style="2"/>
    <col min="8968" max="8974" width="5.6640625" style="2" customWidth="1"/>
    <col min="8975" max="9199" width="11" style="2"/>
    <col min="9200" max="9200" width="14.109375" style="2" customWidth="1"/>
    <col min="9201" max="9204" width="9.77734375" style="2" customWidth="1"/>
    <col min="9205" max="9218" width="8.88671875" style="2" customWidth="1"/>
    <col min="9219" max="9222" width="5.33203125" style="2" customWidth="1"/>
    <col min="9223" max="9223" width="11" style="2"/>
    <col min="9224" max="9230" width="5.6640625" style="2" customWidth="1"/>
    <col min="9231" max="9455" width="11" style="2"/>
    <col min="9456" max="9456" width="14.109375" style="2" customWidth="1"/>
    <col min="9457" max="9460" width="9.77734375" style="2" customWidth="1"/>
    <col min="9461" max="9474" width="8.88671875" style="2" customWidth="1"/>
    <col min="9475" max="9478" width="5.33203125" style="2" customWidth="1"/>
    <col min="9479" max="9479" width="11" style="2"/>
    <col min="9480" max="9486" width="5.6640625" style="2" customWidth="1"/>
    <col min="9487" max="9711" width="11" style="2"/>
    <col min="9712" max="9712" width="14.109375" style="2" customWidth="1"/>
    <col min="9713" max="9716" width="9.77734375" style="2" customWidth="1"/>
    <col min="9717" max="9730" width="8.88671875" style="2" customWidth="1"/>
    <col min="9731" max="9734" width="5.33203125" style="2" customWidth="1"/>
    <col min="9735" max="9735" width="11" style="2"/>
    <col min="9736" max="9742" width="5.6640625" style="2" customWidth="1"/>
    <col min="9743" max="9967" width="11" style="2"/>
    <col min="9968" max="9968" width="14.109375" style="2" customWidth="1"/>
    <col min="9969" max="9972" width="9.77734375" style="2" customWidth="1"/>
    <col min="9973" max="9986" width="8.88671875" style="2" customWidth="1"/>
    <col min="9987" max="9990" width="5.33203125" style="2" customWidth="1"/>
    <col min="9991" max="9991" width="11" style="2"/>
    <col min="9992" max="9998" width="5.6640625" style="2" customWidth="1"/>
    <col min="9999" max="10223" width="11" style="2"/>
    <col min="10224" max="10224" width="14.109375" style="2" customWidth="1"/>
    <col min="10225" max="10228" width="9.77734375" style="2" customWidth="1"/>
    <col min="10229" max="10242" width="8.88671875" style="2" customWidth="1"/>
    <col min="10243" max="10246" width="5.33203125" style="2" customWidth="1"/>
    <col min="10247" max="10247" width="11" style="2"/>
    <col min="10248" max="10254" width="5.6640625" style="2" customWidth="1"/>
    <col min="10255" max="10479" width="11" style="2"/>
    <col min="10480" max="10480" width="14.109375" style="2" customWidth="1"/>
    <col min="10481" max="10484" width="9.77734375" style="2" customWidth="1"/>
    <col min="10485" max="10498" width="8.88671875" style="2" customWidth="1"/>
    <col min="10499" max="10502" width="5.33203125" style="2" customWidth="1"/>
    <col min="10503" max="10503" width="11" style="2"/>
    <col min="10504" max="10510" width="5.6640625" style="2" customWidth="1"/>
    <col min="10511" max="10735" width="11" style="2"/>
    <col min="10736" max="10736" width="14.109375" style="2" customWidth="1"/>
    <col min="10737" max="10740" width="9.77734375" style="2" customWidth="1"/>
    <col min="10741" max="10754" width="8.88671875" style="2" customWidth="1"/>
    <col min="10755" max="10758" width="5.33203125" style="2" customWidth="1"/>
    <col min="10759" max="10759" width="11" style="2"/>
    <col min="10760" max="10766" width="5.6640625" style="2" customWidth="1"/>
    <col min="10767" max="10991" width="11" style="2"/>
    <col min="10992" max="10992" width="14.109375" style="2" customWidth="1"/>
    <col min="10993" max="10996" width="9.77734375" style="2" customWidth="1"/>
    <col min="10997" max="11010" width="8.88671875" style="2" customWidth="1"/>
    <col min="11011" max="11014" width="5.33203125" style="2" customWidth="1"/>
    <col min="11015" max="11015" width="11" style="2"/>
    <col min="11016" max="11022" width="5.6640625" style="2" customWidth="1"/>
    <col min="11023" max="11247" width="11" style="2"/>
    <col min="11248" max="11248" width="14.109375" style="2" customWidth="1"/>
    <col min="11249" max="11252" width="9.77734375" style="2" customWidth="1"/>
    <col min="11253" max="11266" width="8.88671875" style="2" customWidth="1"/>
    <col min="11267" max="11270" width="5.33203125" style="2" customWidth="1"/>
    <col min="11271" max="11271" width="11" style="2"/>
    <col min="11272" max="11278" width="5.6640625" style="2" customWidth="1"/>
    <col min="11279" max="11503" width="11" style="2"/>
    <col min="11504" max="11504" width="14.109375" style="2" customWidth="1"/>
    <col min="11505" max="11508" width="9.77734375" style="2" customWidth="1"/>
    <col min="11509" max="11522" width="8.88671875" style="2" customWidth="1"/>
    <col min="11523" max="11526" width="5.33203125" style="2" customWidth="1"/>
    <col min="11527" max="11527" width="11" style="2"/>
    <col min="11528" max="11534" width="5.6640625" style="2" customWidth="1"/>
    <col min="11535" max="11759" width="11" style="2"/>
    <col min="11760" max="11760" width="14.109375" style="2" customWidth="1"/>
    <col min="11761" max="11764" width="9.77734375" style="2" customWidth="1"/>
    <col min="11765" max="11778" width="8.88671875" style="2" customWidth="1"/>
    <col min="11779" max="11782" width="5.33203125" style="2" customWidth="1"/>
    <col min="11783" max="11783" width="11" style="2"/>
    <col min="11784" max="11790" width="5.6640625" style="2" customWidth="1"/>
    <col min="11791" max="12015" width="11" style="2"/>
    <col min="12016" max="12016" width="14.109375" style="2" customWidth="1"/>
    <col min="12017" max="12020" width="9.77734375" style="2" customWidth="1"/>
    <col min="12021" max="12034" width="8.88671875" style="2" customWidth="1"/>
    <col min="12035" max="12038" width="5.33203125" style="2" customWidth="1"/>
    <col min="12039" max="12039" width="11" style="2"/>
    <col min="12040" max="12046" width="5.6640625" style="2" customWidth="1"/>
    <col min="12047" max="12271" width="11" style="2"/>
    <col min="12272" max="12272" width="14.109375" style="2" customWidth="1"/>
    <col min="12273" max="12276" width="9.77734375" style="2" customWidth="1"/>
    <col min="12277" max="12290" width="8.88671875" style="2" customWidth="1"/>
    <col min="12291" max="12294" width="5.33203125" style="2" customWidth="1"/>
    <col min="12295" max="12295" width="11" style="2"/>
    <col min="12296" max="12302" width="5.6640625" style="2" customWidth="1"/>
    <col min="12303" max="12527" width="11" style="2"/>
    <col min="12528" max="12528" width="14.109375" style="2" customWidth="1"/>
    <col min="12529" max="12532" width="9.77734375" style="2" customWidth="1"/>
    <col min="12533" max="12546" width="8.88671875" style="2" customWidth="1"/>
    <col min="12547" max="12550" width="5.33203125" style="2" customWidth="1"/>
    <col min="12551" max="12551" width="11" style="2"/>
    <col min="12552" max="12558" width="5.6640625" style="2" customWidth="1"/>
    <col min="12559" max="12783" width="11" style="2"/>
    <col min="12784" max="12784" width="14.109375" style="2" customWidth="1"/>
    <col min="12785" max="12788" width="9.77734375" style="2" customWidth="1"/>
    <col min="12789" max="12802" width="8.88671875" style="2" customWidth="1"/>
    <col min="12803" max="12806" width="5.33203125" style="2" customWidth="1"/>
    <col min="12807" max="12807" width="11" style="2"/>
    <col min="12808" max="12814" width="5.6640625" style="2" customWidth="1"/>
    <col min="12815" max="13039" width="11" style="2"/>
    <col min="13040" max="13040" width="14.109375" style="2" customWidth="1"/>
    <col min="13041" max="13044" width="9.77734375" style="2" customWidth="1"/>
    <col min="13045" max="13058" width="8.88671875" style="2" customWidth="1"/>
    <col min="13059" max="13062" width="5.33203125" style="2" customWidth="1"/>
    <col min="13063" max="13063" width="11" style="2"/>
    <col min="13064" max="13070" width="5.6640625" style="2" customWidth="1"/>
    <col min="13071" max="13295" width="11" style="2"/>
    <col min="13296" max="13296" width="14.109375" style="2" customWidth="1"/>
    <col min="13297" max="13300" width="9.77734375" style="2" customWidth="1"/>
    <col min="13301" max="13314" width="8.88671875" style="2" customWidth="1"/>
    <col min="13315" max="13318" width="5.33203125" style="2" customWidth="1"/>
    <col min="13319" max="13319" width="11" style="2"/>
    <col min="13320" max="13326" width="5.6640625" style="2" customWidth="1"/>
    <col min="13327" max="13551" width="11" style="2"/>
    <col min="13552" max="13552" width="14.109375" style="2" customWidth="1"/>
    <col min="13553" max="13556" width="9.77734375" style="2" customWidth="1"/>
    <col min="13557" max="13570" width="8.88671875" style="2" customWidth="1"/>
    <col min="13571" max="13574" width="5.33203125" style="2" customWidth="1"/>
    <col min="13575" max="13575" width="11" style="2"/>
    <col min="13576" max="13582" width="5.6640625" style="2" customWidth="1"/>
    <col min="13583" max="13807" width="11" style="2"/>
    <col min="13808" max="13808" width="14.109375" style="2" customWidth="1"/>
    <col min="13809" max="13812" width="9.77734375" style="2" customWidth="1"/>
    <col min="13813" max="13826" width="8.88671875" style="2" customWidth="1"/>
    <col min="13827" max="13830" width="5.33203125" style="2" customWidth="1"/>
    <col min="13831" max="13831" width="11" style="2"/>
    <col min="13832" max="13838" width="5.6640625" style="2" customWidth="1"/>
    <col min="13839" max="14063" width="11" style="2"/>
    <col min="14064" max="14064" width="14.109375" style="2" customWidth="1"/>
    <col min="14065" max="14068" width="9.77734375" style="2" customWidth="1"/>
    <col min="14069" max="14082" width="8.88671875" style="2" customWidth="1"/>
    <col min="14083" max="14086" width="5.33203125" style="2" customWidth="1"/>
    <col min="14087" max="14087" width="11" style="2"/>
    <col min="14088" max="14094" width="5.6640625" style="2" customWidth="1"/>
    <col min="14095" max="14319" width="11" style="2"/>
    <col min="14320" max="14320" width="14.109375" style="2" customWidth="1"/>
    <col min="14321" max="14324" width="9.77734375" style="2" customWidth="1"/>
    <col min="14325" max="14338" width="8.88671875" style="2" customWidth="1"/>
    <col min="14339" max="14342" width="5.33203125" style="2" customWidth="1"/>
    <col min="14343" max="14343" width="11" style="2"/>
    <col min="14344" max="14350" width="5.6640625" style="2" customWidth="1"/>
    <col min="14351" max="14575" width="11" style="2"/>
    <col min="14576" max="14576" width="14.109375" style="2" customWidth="1"/>
    <col min="14577" max="14580" width="9.77734375" style="2" customWidth="1"/>
    <col min="14581" max="14594" width="8.88671875" style="2" customWidth="1"/>
    <col min="14595" max="14598" width="5.33203125" style="2" customWidth="1"/>
    <col min="14599" max="14599" width="11" style="2"/>
    <col min="14600" max="14606" width="5.6640625" style="2" customWidth="1"/>
    <col min="14607" max="14831" width="11" style="2"/>
    <col min="14832" max="14832" width="14.109375" style="2" customWidth="1"/>
    <col min="14833" max="14836" width="9.77734375" style="2" customWidth="1"/>
    <col min="14837" max="14850" width="8.88671875" style="2" customWidth="1"/>
    <col min="14851" max="14854" width="5.33203125" style="2" customWidth="1"/>
    <col min="14855" max="14855" width="11" style="2"/>
    <col min="14856" max="14862" width="5.6640625" style="2" customWidth="1"/>
    <col min="14863" max="15087" width="11" style="2"/>
    <col min="15088" max="15088" width="14.109375" style="2" customWidth="1"/>
    <col min="15089" max="15092" width="9.77734375" style="2" customWidth="1"/>
    <col min="15093" max="15106" width="8.88671875" style="2" customWidth="1"/>
    <col min="15107" max="15110" width="5.33203125" style="2" customWidth="1"/>
    <col min="15111" max="15111" width="11" style="2"/>
    <col min="15112" max="15118" width="5.6640625" style="2" customWidth="1"/>
    <col min="15119" max="15343" width="11" style="2"/>
    <col min="15344" max="15344" width="14.109375" style="2" customWidth="1"/>
    <col min="15345" max="15348" width="9.77734375" style="2" customWidth="1"/>
    <col min="15349" max="15362" width="8.88671875" style="2" customWidth="1"/>
    <col min="15363" max="15366" width="5.33203125" style="2" customWidth="1"/>
    <col min="15367" max="15367" width="11" style="2"/>
    <col min="15368" max="15374" width="5.6640625" style="2" customWidth="1"/>
    <col min="15375" max="15599" width="11" style="2"/>
    <col min="15600" max="15600" width="14.109375" style="2" customWidth="1"/>
    <col min="15601" max="15604" width="9.77734375" style="2" customWidth="1"/>
    <col min="15605" max="15618" width="8.88671875" style="2" customWidth="1"/>
    <col min="15619" max="15622" width="5.33203125" style="2" customWidth="1"/>
    <col min="15623" max="15623" width="11" style="2"/>
    <col min="15624" max="15630" width="5.6640625" style="2" customWidth="1"/>
    <col min="15631" max="15855" width="11" style="2"/>
    <col min="15856" max="15856" width="14.109375" style="2" customWidth="1"/>
    <col min="15857" max="15860" width="9.77734375" style="2" customWidth="1"/>
    <col min="15861" max="15874" width="8.88671875" style="2" customWidth="1"/>
    <col min="15875" max="15878" width="5.33203125" style="2" customWidth="1"/>
    <col min="15879" max="15879" width="11" style="2"/>
    <col min="15880" max="15886" width="5.6640625" style="2" customWidth="1"/>
    <col min="15887" max="16111" width="11" style="2"/>
    <col min="16112" max="16112" width="14.109375" style="2" customWidth="1"/>
    <col min="16113" max="16116" width="9.77734375" style="2" customWidth="1"/>
    <col min="16117" max="16130" width="8.88671875" style="2" customWidth="1"/>
    <col min="16131" max="16134" width="5.33203125" style="2" customWidth="1"/>
    <col min="16135" max="16135" width="11" style="2"/>
    <col min="16136" max="16142" width="5.6640625" style="2" customWidth="1"/>
    <col min="16143" max="16384" width="11" style="2"/>
  </cols>
  <sheetData>
    <row r="1" spans="1:20" s="28" customFormat="1" ht="13.2" customHeight="1"/>
    <row r="2" spans="1:20" s="28" customFormat="1" ht="16.2">
      <c r="A2" s="29" t="s">
        <v>32</v>
      </c>
    </row>
    <row r="3" spans="1:20" ht="12" customHeight="1"/>
    <row r="4" spans="1:20" s="10" customFormat="1" ht="18" customHeight="1" thickBot="1">
      <c r="A4" s="31" t="s">
        <v>24</v>
      </c>
      <c r="B4" s="30"/>
      <c r="C4" s="30"/>
      <c r="D4" s="30"/>
      <c r="E4" s="30"/>
      <c r="F4" s="30"/>
      <c r="G4" s="30"/>
      <c r="H4" s="30"/>
      <c r="I4" s="30"/>
      <c r="J4" s="30"/>
      <c r="K4" s="30"/>
      <c r="L4" s="30"/>
      <c r="M4" s="30"/>
      <c r="N4" s="30"/>
      <c r="O4" s="30"/>
      <c r="P4" s="30"/>
      <c r="Q4" s="30"/>
      <c r="R4" s="30"/>
      <c r="S4" s="30"/>
      <c r="T4" s="64" t="s">
        <v>1</v>
      </c>
    </row>
    <row r="5" spans="1:20" s="10" customFormat="1" ht="22.2" customHeight="1" thickTop="1">
      <c r="A5" s="75" t="s">
        <v>26</v>
      </c>
      <c r="B5" s="72" t="s">
        <v>2</v>
      </c>
      <c r="C5" s="73"/>
      <c r="D5" s="74"/>
      <c r="E5" s="32" t="s">
        <v>3</v>
      </c>
      <c r="F5" s="32" t="s">
        <v>4</v>
      </c>
      <c r="G5" s="32" t="s">
        <v>5</v>
      </c>
      <c r="H5" s="32" t="s">
        <v>6</v>
      </c>
      <c r="I5" s="77" t="s">
        <v>7</v>
      </c>
      <c r="J5" s="78"/>
      <c r="K5" s="33" t="s">
        <v>8</v>
      </c>
      <c r="L5" s="32" t="s">
        <v>9</v>
      </c>
      <c r="M5" s="34" t="s">
        <v>29</v>
      </c>
      <c r="N5" s="34" t="s">
        <v>33</v>
      </c>
      <c r="O5" s="72" t="s">
        <v>10</v>
      </c>
      <c r="P5" s="73"/>
      <c r="Q5" s="74"/>
      <c r="R5" s="72" t="s">
        <v>11</v>
      </c>
      <c r="S5" s="73"/>
      <c r="T5" s="73"/>
    </row>
    <row r="6" spans="1:20" s="40" customFormat="1" ht="70.2" customHeight="1">
      <c r="A6" s="76"/>
      <c r="B6" s="35" t="s">
        <v>0</v>
      </c>
      <c r="C6" s="36" t="s">
        <v>12</v>
      </c>
      <c r="D6" s="37" t="s">
        <v>13</v>
      </c>
      <c r="E6" s="41" t="s">
        <v>14</v>
      </c>
      <c r="F6" s="42" t="s">
        <v>27</v>
      </c>
      <c r="G6" s="42" t="s">
        <v>28</v>
      </c>
      <c r="H6" s="41" t="s">
        <v>19</v>
      </c>
      <c r="I6" s="79" t="s">
        <v>35</v>
      </c>
      <c r="J6" s="80"/>
      <c r="K6" s="43" t="s">
        <v>30</v>
      </c>
      <c r="L6" s="38" t="s">
        <v>17</v>
      </c>
      <c r="M6" s="39" t="s">
        <v>22</v>
      </c>
      <c r="N6" s="39" t="s">
        <v>21</v>
      </c>
      <c r="O6" s="35" t="s">
        <v>0</v>
      </c>
      <c r="P6" s="36" t="s">
        <v>12</v>
      </c>
      <c r="Q6" s="37" t="s">
        <v>13</v>
      </c>
      <c r="R6" s="35" t="s">
        <v>0</v>
      </c>
      <c r="S6" s="36" t="s">
        <v>12</v>
      </c>
      <c r="T6" s="35" t="s">
        <v>13</v>
      </c>
    </row>
    <row r="7" spans="1:20" s="3" customFormat="1" ht="3" customHeight="1">
      <c r="A7" s="6"/>
      <c r="B7" s="11"/>
      <c r="C7" s="12"/>
      <c r="D7" s="12"/>
      <c r="E7" s="12"/>
      <c r="F7" s="12"/>
      <c r="G7" s="12"/>
      <c r="H7" s="13"/>
      <c r="I7" s="13"/>
      <c r="J7" s="12"/>
      <c r="K7" s="13"/>
      <c r="L7" s="12"/>
      <c r="M7" s="1"/>
      <c r="N7" s="1"/>
      <c r="O7" s="12"/>
      <c r="P7" s="12"/>
      <c r="Q7" s="12"/>
      <c r="R7" s="12"/>
      <c r="S7" s="12"/>
      <c r="T7" s="12"/>
    </row>
    <row r="8" spans="1:20" ht="21" customHeight="1">
      <c r="A8" s="9" t="s">
        <v>36</v>
      </c>
      <c r="B8" s="81">
        <v>17241</v>
      </c>
      <c r="C8" s="52">
        <v>8747</v>
      </c>
      <c r="D8" s="52">
        <v>8494</v>
      </c>
      <c r="E8" s="52">
        <v>16985</v>
      </c>
      <c r="F8" s="52">
        <v>126</v>
      </c>
      <c r="G8" s="52">
        <v>5</v>
      </c>
      <c r="H8" s="50">
        <v>0</v>
      </c>
      <c r="I8" s="58">
        <v>12</v>
      </c>
      <c r="J8" s="52">
        <v>20</v>
      </c>
      <c r="K8" s="52">
        <v>105</v>
      </c>
      <c r="L8" s="50">
        <v>0</v>
      </c>
      <c r="M8" s="52">
        <v>7</v>
      </c>
      <c r="N8" s="52">
        <v>1</v>
      </c>
      <c r="O8" s="51">
        <v>98.515167333681347</v>
      </c>
      <c r="P8" s="51">
        <v>98.37658625814565</v>
      </c>
      <c r="Q8" s="51">
        <v>98.657876147869089</v>
      </c>
      <c r="R8" s="82">
        <v>0.11600255205614524</v>
      </c>
      <c r="S8" s="82">
        <v>0.20578484051674861</v>
      </c>
      <c r="T8" s="82">
        <v>2.3546032493524841E-2</v>
      </c>
    </row>
    <row r="9" spans="1:20" ht="21" customHeight="1">
      <c r="A9" s="9" t="s">
        <v>37</v>
      </c>
      <c r="B9" s="81">
        <v>16533</v>
      </c>
      <c r="C9" s="52">
        <v>8488</v>
      </c>
      <c r="D9" s="52">
        <v>8045</v>
      </c>
      <c r="E9" s="52">
        <v>16236</v>
      </c>
      <c r="F9" s="52">
        <v>158</v>
      </c>
      <c r="G9" s="52">
        <v>21</v>
      </c>
      <c r="H9" s="50">
        <v>0</v>
      </c>
      <c r="I9" s="58">
        <v>15</v>
      </c>
      <c r="J9" s="52">
        <v>20</v>
      </c>
      <c r="K9" s="52">
        <v>97</v>
      </c>
      <c r="L9" s="50">
        <v>1</v>
      </c>
      <c r="M9" s="52">
        <v>8</v>
      </c>
      <c r="N9" s="52">
        <v>1</v>
      </c>
      <c r="O9" s="51">
        <v>98.203592814371248</v>
      </c>
      <c r="P9" s="51">
        <v>97.914703110273322</v>
      </c>
      <c r="Q9" s="51">
        <v>98.508390304536974</v>
      </c>
      <c r="R9" s="82">
        <v>0.14516421702050444</v>
      </c>
      <c r="S9" s="82">
        <v>0.25918944392082943</v>
      </c>
      <c r="T9" s="82">
        <v>2.4860161591050343E-2</v>
      </c>
    </row>
    <row r="10" spans="1:20" ht="21" customHeight="1">
      <c r="A10" s="69" t="s">
        <v>38</v>
      </c>
      <c r="B10" s="83">
        <v>15825</v>
      </c>
      <c r="C10" s="84">
        <v>8167</v>
      </c>
      <c r="D10" s="84">
        <v>7658</v>
      </c>
      <c r="E10" s="84">
        <v>15510</v>
      </c>
      <c r="F10" s="84">
        <v>185</v>
      </c>
      <c r="G10" s="85">
        <v>15</v>
      </c>
      <c r="H10" s="55">
        <v>0</v>
      </c>
      <c r="I10" s="63">
        <v>14</v>
      </c>
      <c r="J10" s="84">
        <v>18</v>
      </c>
      <c r="K10" s="84">
        <v>97</v>
      </c>
      <c r="L10" s="55">
        <v>0</v>
      </c>
      <c r="M10" s="84">
        <v>3</v>
      </c>
      <c r="N10" s="84">
        <v>1</v>
      </c>
      <c r="O10" s="56">
        <v>98.009478672985779</v>
      </c>
      <c r="P10" s="57">
        <v>97.698053140688131</v>
      </c>
      <c r="Q10" s="56">
        <v>98.341603551841217</v>
      </c>
      <c r="R10" s="86">
        <v>0.11374407582938389</v>
      </c>
      <c r="S10" s="86">
        <v>0.22039916738092322</v>
      </c>
      <c r="T10" s="86">
        <v>0</v>
      </c>
    </row>
    <row r="11" spans="1:20" ht="21" customHeight="1">
      <c r="A11" s="44" t="s">
        <v>15</v>
      </c>
      <c r="B11" s="81">
        <v>-708</v>
      </c>
      <c r="C11" s="52">
        <v>-321</v>
      </c>
      <c r="D11" s="52">
        <v>-387</v>
      </c>
      <c r="E11" s="52">
        <v>-726</v>
      </c>
      <c r="F11" s="52">
        <v>27</v>
      </c>
      <c r="G11" s="52">
        <v>-6</v>
      </c>
      <c r="H11" s="52">
        <v>0</v>
      </c>
      <c r="I11" s="60">
        <v>-1</v>
      </c>
      <c r="J11" s="52">
        <v>-2</v>
      </c>
      <c r="K11" s="52">
        <v>0</v>
      </c>
      <c r="L11" s="52">
        <v>-1</v>
      </c>
      <c r="M11" s="52">
        <v>-5</v>
      </c>
      <c r="N11" s="52">
        <v>0</v>
      </c>
      <c r="O11" s="82">
        <v>-0.19411414138546945</v>
      </c>
      <c r="P11" s="82">
        <v>-0.21664996958519112</v>
      </c>
      <c r="Q11" s="87">
        <v>-0.16678675269575649</v>
      </c>
      <c r="R11" s="82">
        <v>-3.1420141191120549E-2</v>
      </c>
      <c r="S11" s="82">
        <v>-0.1</v>
      </c>
      <c r="T11" s="87">
        <v>-2.4860161591050343E-2</v>
      </c>
    </row>
    <row r="12" spans="1:20" ht="3" customHeight="1">
      <c r="A12" s="14"/>
      <c r="B12" s="14"/>
      <c r="C12" s="14"/>
      <c r="D12" s="14"/>
      <c r="E12" s="14"/>
      <c r="F12" s="14"/>
      <c r="G12" s="14"/>
      <c r="H12" s="15"/>
      <c r="I12" s="15"/>
      <c r="J12" s="14"/>
      <c r="K12" s="14"/>
      <c r="L12" s="16"/>
      <c r="M12" s="14"/>
      <c r="N12" s="14"/>
      <c r="O12" s="17"/>
      <c r="P12" s="17"/>
      <c r="Q12" s="17"/>
      <c r="R12" s="18"/>
      <c r="S12" s="19"/>
      <c r="T12" s="19"/>
    </row>
    <row r="13" spans="1:20" ht="5.4" customHeight="1"/>
    <row r="14" spans="1:20" ht="12.6" customHeight="1">
      <c r="A14" s="68" t="s">
        <v>34</v>
      </c>
      <c r="J14" s="10"/>
    </row>
    <row r="15" spans="1:20" ht="12.6" customHeight="1">
      <c r="A15" s="68" t="s">
        <v>20</v>
      </c>
    </row>
    <row r="16" spans="1:20" ht="12" customHeight="1"/>
    <row r="17" spans="1:25" s="10" customFormat="1" ht="18" customHeight="1" thickBot="1">
      <c r="A17" s="31" t="s">
        <v>18</v>
      </c>
      <c r="B17" s="30"/>
      <c r="C17" s="30"/>
      <c r="D17" s="30"/>
      <c r="E17" s="30"/>
      <c r="F17" s="30"/>
      <c r="G17" s="30"/>
      <c r="H17" s="30"/>
      <c r="I17" s="30"/>
      <c r="J17" s="30"/>
      <c r="K17" s="30"/>
      <c r="L17" s="30"/>
      <c r="M17" s="30"/>
      <c r="N17" s="30"/>
      <c r="O17" s="30"/>
      <c r="P17" s="30"/>
      <c r="Q17" s="30"/>
      <c r="R17" s="30"/>
      <c r="S17" s="30"/>
      <c r="T17" s="64" t="s">
        <v>1</v>
      </c>
    </row>
    <row r="18" spans="1:25" s="10" customFormat="1" ht="22.2" customHeight="1" thickTop="1">
      <c r="A18" s="75" t="s">
        <v>26</v>
      </c>
      <c r="B18" s="72" t="s">
        <v>2</v>
      </c>
      <c r="C18" s="73"/>
      <c r="D18" s="74"/>
      <c r="E18" s="32" t="s">
        <v>3</v>
      </c>
      <c r="F18" s="32" t="s">
        <v>4</v>
      </c>
      <c r="G18" s="32" t="s">
        <v>5</v>
      </c>
      <c r="H18" s="32" t="s">
        <v>6</v>
      </c>
      <c r="I18" s="77" t="s">
        <v>7</v>
      </c>
      <c r="J18" s="78"/>
      <c r="K18" s="33" t="s">
        <v>8</v>
      </c>
      <c r="L18" s="32" t="s">
        <v>9</v>
      </c>
      <c r="M18" s="34" t="s">
        <v>29</v>
      </c>
      <c r="N18" s="34" t="s">
        <v>33</v>
      </c>
      <c r="O18" s="72" t="s">
        <v>10</v>
      </c>
      <c r="P18" s="73"/>
      <c r="Q18" s="74"/>
      <c r="R18" s="72" t="s">
        <v>11</v>
      </c>
      <c r="S18" s="73"/>
      <c r="T18" s="73"/>
    </row>
    <row r="19" spans="1:25" s="40" customFormat="1" ht="70.2" customHeight="1">
      <c r="A19" s="76"/>
      <c r="B19" s="35" t="s">
        <v>0</v>
      </c>
      <c r="C19" s="36" t="s">
        <v>12</v>
      </c>
      <c r="D19" s="37" t="s">
        <v>13</v>
      </c>
      <c r="E19" s="41" t="s">
        <v>14</v>
      </c>
      <c r="F19" s="42" t="s">
        <v>27</v>
      </c>
      <c r="G19" s="42" t="s">
        <v>28</v>
      </c>
      <c r="H19" s="41" t="s">
        <v>19</v>
      </c>
      <c r="I19" s="79" t="s">
        <v>35</v>
      </c>
      <c r="J19" s="80"/>
      <c r="K19" s="43" t="s">
        <v>30</v>
      </c>
      <c r="L19" s="38" t="s">
        <v>17</v>
      </c>
      <c r="M19" s="39" t="s">
        <v>22</v>
      </c>
      <c r="N19" s="39" t="s">
        <v>21</v>
      </c>
      <c r="O19" s="35" t="s">
        <v>0</v>
      </c>
      <c r="P19" s="36" t="s">
        <v>12</v>
      </c>
      <c r="Q19" s="37" t="s">
        <v>13</v>
      </c>
      <c r="R19" s="35" t="s">
        <v>0</v>
      </c>
      <c r="S19" s="36" t="s">
        <v>12</v>
      </c>
      <c r="T19" s="35" t="s">
        <v>13</v>
      </c>
    </row>
    <row r="20" spans="1:25" s="3" customFormat="1" ht="3" customHeight="1">
      <c r="A20" s="7"/>
      <c r="B20" s="20"/>
      <c r="C20" s="21"/>
      <c r="D20" s="21"/>
      <c r="E20" s="21"/>
      <c r="F20" s="21"/>
      <c r="G20" s="21"/>
      <c r="H20" s="22"/>
      <c r="I20" s="22"/>
      <c r="J20" s="21"/>
      <c r="K20" s="22"/>
      <c r="L20" s="21"/>
      <c r="M20" s="23"/>
      <c r="N20" s="23"/>
      <c r="O20" s="21"/>
      <c r="P20" s="21"/>
      <c r="Q20" s="21"/>
      <c r="R20" s="21"/>
      <c r="S20" s="21"/>
      <c r="T20" s="21"/>
    </row>
    <row r="21" spans="1:25" ht="21" customHeight="1">
      <c r="A21" s="9" t="s">
        <v>36</v>
      </c>
      <c r="B21" s="47">
        <v>35</v>
      </c>
      <c r="C21" s="48">
        <v>13</v>
      </c>
      <c r="D21" s="48">
        <v>22</v>
      </c>
      <c r="E21" s="48">
        <v>34</v>
      </c>
      <c r="F21" s="50">
        <v>0</v>
      </c>
      <c r="G21" s="50">
        <v>0</v>
      </c>
      <c r="H21" s="50">
        <v>0</v>
      </c>
      <c r="I21" s="58"/>
      <c r="J21" s="50">
        <v>0</v>
      </c>
      <c r="K21" s="48">
        <v>1</v>
      </c>
      <c r="L21" s="50">
        <v>0</v>
      </c>
      <c r="M21" s="50">
        <v>0</v>
      </c>
      <c r="N21" s="50">
        <v>0</v>
      </c>
      <c r="O21" s="59">
        <v>97.142857142857139</v>
      </c>
      <c r="P21" s="59">
        <v>100</v>
      </c>
      <c r="Q21" s="59">
        <v>95.454545454545453</v>
      </c>
      <c r="R21" s="87">
        <v>0</v>
      </c>
      <c r="S21" s="87">
        <v>0</v>
      </c>
      <c r="T21" s="87">
        <v>0</v>
      </c>
      <c r="W21" s="2">
        <f>B21-C21-D21</f>
        <v>0</v>
      </c>
      <c r="X21" s="88">
        <f>E21/B21*100-O21</f>
        <v>0</v>
      </c>
      <c r="Y21" s="88">
        <f>SUM(I21,M21,N21)/B21*100-R21</f>
        <v>0</v>
      </c>
    </row>
    <row r="22" spans="1:25" ht="21" customHeight="1">
      <c r="A22" s="9" t="s">
        <v>37</v>
      </c>
      <c r="B22" s="47">
        <v>60</v>
      </c>
      <c r="C22" s="48">
        <v>17</v>
      </c>
      <c r="D22" s="48">
        <v>43</v>
      </c>
      <c r="E22" s="48">
        <v>59</v>
      </c>
      <c r="F22" s="50">
        <v>1</v>
      </c>
      <c r="G22" s="50">
        <v>0</v>
      </c>
      <c r="H22" s="50">
        <v>0</v>
      </c>
      <c r="I22" s="58"/>
      <c r="J22" s="50">
        <v>0</v>
      </c>
      <c r="K22" s="50">
        <v>0</v>
      </c>
      <c r="L22" s="50">
        <v>0</v>
      </c>
      <c r="M22" s="50">
        <v>0</v>
      </c>
      <c r="N22" s="50">
        <v>0</v>
      </c>
      <c r="O22" s="59">
        <v>98.333333333333329</v>
      </c>
      <c r="P22" s="59">
        <v>94.117647058823522</v>
      </c>
      <c r="Q22" s="59">
        <v>100</v>
      </c>
      <c r="R22" s="87">
        <v>0</v>
      </c>
      <c r="S22" s="87">
        <v>0</v>
      </c>
      <c r="T22" s="87">
        <v>0</v>
      </c>
      <c r="W22" s="2">
        <f>B22-C22-D22</f>
        <v>0</v>
      </c>
      <c r="X22" s="88">
        <f>E22/B22*100-O22</f>
        <v>0</v>
      </c>
      <c r="Y22" s="88">
        <f>SUM(I22,M22,N22)/B22*100-R22</f>
        <v>0</v>
      </c>
    </row>
    <row r="23" spans="1:25" ht="21" customHeight="1">
      <c r="A23" s="69" t="s">
        <v>38</v>
      </c>
      <c r="B23" s="53">
        <v>74</v>
      </c>
      <c r="C23" s="54">
        <v>46</v>
      </c>
      <c r="D23" s="54">
        <v>28</v>
      </c>
      <c r="E23" s="54">
        <v>71</v>
      </c>
      <c r="F23" s="55">
        <v>1</v>
      </c>
      <c r="G23" s="55">
        <v>0</v>
      </c>
      <c r="H23" s="55">
        <v>0</v>
      </c>
      <c r="I23" s="63"/>
      <c r="J23" s="55">
        <v>0</v>
      </c>
      <c r="K23" s="55">
        <v>2</v>
      </c>
      <c r="L23" s="55">
        <v>0</v>
      </c>
      <c r="M23" s="55">
        <v>0</v>
      </c>
      <c r="N23" s="55">
        <v>0</v>
      </c>
      <c r="O23" s="56">
        <v>95.945945945945937</v>
      </c>
      <c r="P23" s="56">
        <v>95.652173913043484</v>
      </c>
      <c r="Q23" s="56">
        <v>96.428571428571431</v>
      </c>
      <c r="R23" s="89">
        <v>0</v>
      </c>
      <c r="S23" s="89">
        <v>0</v>
      </c>
      <c r="T23" s="89">
        <v>0</v>
      </c>
      <c r="W23" s="2">
        <f>B23-C23-D23</f>
        <v>0</v>
      </c>
      <c r="X23" s="88">
        <f>E23/B23*100-O23</f>
        <v>0</v>
      </c>
      <c r="Y23" s="88">
        <f>SUM(I23,M23,N23)/B23*100-R23</f>
        <v>0</v>
      </c>
    </row>
    <row r="24" spans="1:25" ht="21" customHeight="1">
      <c r="A24" s="44" t="s">
        <v>15</v>
      </c>
      <c r="B24" s="81">
        <v>14</v>
      </c>
      <c r="C24" s="52">
        <v>29</v>
      </c>
      <c r="D24" s="52">
        <v>-15</v>
      </c>
      <c r="E24" s="52">
        <v>12</v>
      </c>
      <c r="F24" s="52">
        <v>0</v>
      </c>
      <c r="G24" s="52">
        <v>0</v>
      </c>
      <c r="H24" s="52">
        <v>0</v>
      </c>
      <c r="I24" s="52"/>
      <c r="J24" s="52">
        <v>0</v>
      </c>
      <c r="K24" s="52">
        <v>2</v>
      </c>
      <c r="L24" s="52">
        <v>0</v>
      </c>
      <c r="M24" s="52">
        <v>0</v>
      </c>
      <c r="N24" s="52">
        <v>0</v>
      </c>
      <c r="O24" s="82">
        <v>-2.3873873873873919</v>
      </c>
      <c r="P24" s="82">
        <v>1.6</v>
      </c>
      <c r="Q24" s="87">
        <v>-3.5714285714285694</v>
      </c>
      <c r="R24" s="82">
        <v>0</v>
      </c>
      <c r="S24" s="82">
        <v>0</v>
      </c>
      <c r="T24" s="87">
        <v>0</v>
      </c>
      <c r="X24" s="88"/>
      <c r="Y24" s="88"/>
    </row>
    <row r="25" spans="1:25" ht="3" customHeight="1">
      <c r="A25" s="14"/>
      <c r="B25" s="61"/>
      <c r="C25" s="62"/>
      <c r="D25" s="62"/>
      <c r="E25" s="62"/>
      <c r="F25" s="62"/>
      <c r="G25" s="62"/>
      <c r="H25" s="62"/>
      <c r="I25" s="62"/>
      <c r="J25" s="62"/>
      <c r="K25" s="62"/>
      <c r="L25" s="62"/>
      <c r="M25" s="62"/>
      <c r="N25" s="70"/>
      <c r="O25" s="62"/>
      <c r="P25" s="62"/>
      <c r="Q25" s="62"/>
      <c r="R25" s="62"/>
      <c r="S25" s="62"/>
      <c r="T25" s="62"/>
    </row>
    <row r="26" spans="1:25" ht="5.4" customHeight="1"/>
    <row r="27" spans="1:25" ht="12" customHeight="1"/>
    <row r="28" spans="1:25" s="10" customFormat="1" ht="18" customHeight="1" thickBot="1">
      <c r="A28" s="31" t="s">
        <v>25</v>
      </c>
      <c r="B28" s="30"/>
      <c r="C28" s="30"/>
      <c r="D28" s="30"/>
      <c r="E28" s="30"/>
      <c r="F28" s="30"/>
      <c r="G28" s="30"/>
      <c r="H28" s="30"/>
      <c r="I28" s="30"/>
      <c r="J28" s="30"/>
      <c r="K28" s="30"/>
      <c r="L28" s="30"/>
      <c r="M28" s="30"/>
      <c r="N28" s="30"/>
      <c r="O28" s="30"/>
      <c r="P28" s="30"/>
      <c r="Q28" s="30"/>
      <c r="R28" s="30"/>
      <c r="S28" s="30"/>
      <c r="T28" s="64" t="s">
        <v>1</v>
      </c>
    </row>
    <row r="29" spans="1:25" s="10" customFormat="1" ht="22.2" customHeight="1" thickTop="1">
      <c r="A29" s="75" t="s">
        <v>26</v>
      </c>
      <c r="B29" s="72" t="s">
        <v>2</v>
      </c>
      <c r="C29" s="73"/>
      <c r="D29" s="74"/>
      <c r="E29" s="32" t="s">
        <v>3</v>
      </c>
      <c r="F29" s="32" t="s">
        <v>4</v>
      </c>
      <c r="G29" s="32" t="s">
        <v>5</v>
      </c>
      <c r="H29" s="32" t="s">
        <v>6</v>
      </c>
      <c r="I29" s="77" t="s">
        <v>7</v>
      </c>
      <c r="J29" s="78"/>
      <c r="K29" s="33" t="s">
        <v>8</v>
      </c>
      <c r="L29" s="32" t="s">
        <v>9</v>
      </c>
      <c r="M29" s="34" t="s">
        <v>29</v>
      </c>
      <c r="N29" s="34" t="s">
        <v>33</v>
      </c>
      <c r="O29" s="72" t="s">
        <v>10</v>
      </c>
      <c r="P29" s="73"/>
      <c r="Q29" s="74"/>
      <c r="R29" s="72" t="s">
        <v>11</v>
      </c>
      <c r="S29" s="73"/>
      <c r="T29" s="73"/>
    </row>
    <row r="30" spans="1:25" s="40" customFormat="1" ht="70.2" customHeight="1">
      <c r="A30" s="76"/>
      <c r="B30" s="35" t="s">
        <v>0</v>
      </c>
      <c r="C30" s="36" t="s">
        <v>12</v>
      </c>
      <c r="D30" s="37" t="s">
        <v>13</v>
      </c>
      <c r="E30" s="65" t="s">
        <v>31</v>
      </c>
      <c r="F30" s="42" t="s">
        <v>27</v>
      </c>
      <c r="G30" s="42" t="s">
        <v>28</v>
      </c>
      <c r="H30" s="41" t="s">
        <v>19</v>
      </c>
      <c r="I30" s="79" t="s">
        <v>35</v>
      </c>
      <c r="J30" s="80"/>
      <c r="K30" s="43" t="s">
        <v>30</v>
      </c>
      <c r="L30" s="38" t="s">
        <v>17</v>
      </c>
      <c r="M30" s="39" t="s">
        <v>22</v>
      </c>
      <c r="N30" s="39" t="s">
        <v>21</v>
      </c>
      <c r="O30" s="35" t="s">
        <v>0</v>
      </c>
      <c r="P30" s="36" t="s">
        <v>12</v>
      </c>
      <c r="Q30" s="37" t="s">
        <v>13</v>
      </c>
      <c r="R30" s="35" t="s">
        <v>0</v>
      </c>
      <c r="S30" s="36" t="s">
        <v>12</v>
      </c>
      <c r="T30" s="35" t="s">
        <v>13</v>
      </c>
    </row>
    <row r="31" spans="1:25" s="3" customFormat="1" ht="3" customHeight="1">
      <c r="A31" s="7"/>
      <c r="B31" s="20"/>
      <c r="C31" s="21"/>
      <c r="D31" s="21"/>
      <c r="E31" s="21"/>
      <c r="F31" s="21"/>
      <c r="G31" s="21"/>
      <c r="H31" s="22"/>
      <c r="I31" s="22"/>
      <c r="J31" s="21"/>
      <c r="K31" s="22"/>
      <c r="L31" s="21"/>
      <c r="M31" s="23"/>
      <c r="N31" s="21"/>
      <c r="O31" s="21"/>
      <c r="P31" s="21"/>
      <c r="Q31" s="21"/>
      <c r="R31" s="21"/>
      <c r="S31" s="21"/>
    </row>
    <row r="32" spans="1:25" ht="21" customHeight="1">
      <c r="A32" s="9" t="s">
        <v>36</v>
      </c>
      <c r="B32" s="47">
        <v>16850</v>
      </c>
      <c r="C32" s="48">
        <v>8728</v>
      </c>
      <c r="D32" s="48">
        <v>8122</v>
      </c>
      <c r="E32" s="48">
        <v>7721</v>
      </c>
      <c r="F32" s="48">
        <v>2758</v>
      </c>
      <c r="G32" s="48">
        <v>661</v>
      </c>
      <c r="H32" s="48">
        <v>154</v>
      </c>
      <c r="I32" s="58"/>
      <c r="J32" s="48">
        <v>4906</v>
      </c>
      <c r="K32" s="48">
        <v>604</v>
      </c>
      <c r="L32" s="48">
        <v>1</v>
      </c>
      <c r="M32" s="50">
        <v>23</v>
      </c>
      <c r="N32" s="49" t="s">
        <v>23</v>
      </c>
      <c r="O32" s="51">
        <v>45.821958456973292</v>
      </c>
      <c r="P32" s="51">
        <v>42.529789184234644</v>
      </c>
      <c r="Q32" s="51">
        <v>49.359763605023396</v>
      </c>
      <c r="R32" s="51">
        <v>29.252225519287833</v>
      </c>
      <c r="S32" s="51">
        <v>34.784601283226394</v>
      </c>
      <c r="T32" s="51">
        <v>23.307067224821473</v>
      </c>
    </row>
    <row r="33" spans="1:20" ht="21" customHeight="1">
      <c r="A33" s="9" t="s">
        <v>37</v>
      </c>
      <c r="B33" s="47">
        <v>16479</v>
      </c>
      <c r="C33" s="48">
        <v>8353</v>
      </c>
      <c r="D33" s="48">
        <v>8126</v>
      </c>
      <c r="E33" s="48">
        <v>7544</v>
      </c>
      <c r="F33" s="48">
        <v>2711</v>
      </c>
      <c r="G33" s="48">
        <v>718</v>
      </c>
      <c r="H33" s="48">
        <v>93</v>
      </c>
      <c r="I33" s="58">
        <v>4765</v>
      </c>
      <c r="J33" s="48">
        <v>4830</v>
      </c>
      <c r="K33" s="48">
        <v>582</v>
      </c>
      <c r="L33" s="48">
        <v>1</v>
      </c>
      <c r="M33" s="50">
        <v>11</v>
      </c>
      <c r="N33" s="48">
        <v>12</v>
      </c>
      <c r="O33" s="51">
        <v>45.779476910006679</v>
      </c>
      <c r="P33" s="51">
        <v>42.535615946366576</v>
      </c>
      <c r="Q33" s="51">
        <v>49.113955205513165</v>
      </c>
      <c r="R33" s="51">
        <v>29.055161114145278</v>
      </c>
      <c r="S33" s="51">
        <v>34.837782832515259</v>
      </c>
      <c r="T33" s="51">
        <v>23.111001722864881</v>
      </c>
    </row>
    <row r="34" spans="1:20" ht="21" customHeight="1">
      <c r="A34" s="69" t="s">
        <v>38</v>
      </c>
      <c r="B34" s="53">
        <v>15802</v>
      </c>
      <c r="C34" s="54">
        <v>8043</v>
      </c>
      <c r="D34" s="54">
        <v>7759</v>
      </c>
      <c r="E34" s="54">
        <v>7539</v>
      </c>
      <c r="F34" s="55">
        <v>2756</v>
      </c>
      <c r="G34" s="55">
        <v>630</v>
      </c>
      <c r="H34" s="55">
        <v>97</v>
      </c>
      <c r="I34" s="63">
        <v>4225</v>
      </c>
      <c r="J34" s="55">
        <v>4255</v>
      </c>
      <c r="K34" s="55">
        <v>525</v>
      </c>
      <c r="L34" s="55">
        <v>0</v>
      </c>
      <c r="M34" s="55">
        <v>5</v>
      </c>
      <c r="N34" s="55">
        <v>4</v>
      </c>
      <c r="O34" s="56">
        <v>47.709150740412603</v>
      </c>
      <c r="P34" s="56">
        <v>44.423722491607606</v>
      </c>
      <c r="Q34" s="56">
        <v>51.114834385874467</v>
      </c>
      <c r="R34" s="89">
        <v>26.794076699152008</v>
      </c>
      <c r="S34" s="89">
        <v>32.562476687803063</v>
      </c>
      <c r="T34" s="89">
        <v>20.814537955922155</v>
      </c>
    </row>
    <row r="35" spans="1:20" ht="21" customHeight="1">
      <c r="A35" s="44" t="s">
        <v>15</v>
      </c>
      <c r="B35" s="81">
        <v>-677</v>
      </c>
      <c r="C35" s="52">
        <v>-310</v>
      </c>
      <c r="D35" s="52">
        <v>-367</v>
      </c>
      <c r="E35" s="52">
        <v>-5</v>
      </c>
      <c r="F35" s="52">
        <v>45</v>
      </c>
      <c r="G35" s="52">
        <v>-88</v>
      </c>
      <c r="H35" s="52">
        <v>4</v>
      </c>
      <c r="I35" s="60">
        <v>-540</v>
      </c>
      <c r="J35" s="52">
        <v>-575</v>
      </c>
      <c r="K35" s="52">
        <v>-57</v>
      </c>
      <c r="L35" s="52">
        <v>-1</v>
      </c>
      <c r="M35" s="52">
        <v>-6</v>
      </c>
      <c r="N35" s="52">
        <v>-8</v>
      </c>
      <c r="O35" s="82">
        <v>1.9296738304059247</v>
      </c>
      <c r="P35" s="82">
        <v>1.8881065452410297</v>
      </c>
      <c r="Q35" s="87">
        <v>2.0008791803613022</v>
      </c>
      <c r="R35" s="82">
        <v>-2.2610844149932703</v>
      </c>
      <c r="S35" s="82">
        <v>-2.2000000000000002</v>
      </c>
      <c r="T35" s="87">
        <v>-2.2964637669427255</v>
      </c>
    </row>
    <row r="36" spans="1:20" ht="3" customHeight="1">
      <c r="A36" s="45"/>
      <c r="B36" s="5"/>
      <c r="C36" s="14"/>
      <c r="D36" s="14"/>
      <c r="E36" s="14"/>
      <c r="F36" s="14"/>
      <c r="G36" s="14"/>
      <c r="H36" s="14"/>
      <c r="I36" s="14"/>
      <c r="J36" s="14"/>
      <c r="K36" s="14"/>
      <c r="L36" s="14"/>
      <c r="M36" s="25"/>
      <c r="N36" s="66"/>
      <c r="O36" s="17"/>
      <c r="P36" s="17"/>
      <c r="Q36" s="17"/>
      <c r="R36" s="17"/>
      <c r="S36" s="17"/>
      <c r="T36" s="17"/>
    </row>
    <row r="37" spans="1:20" ht="4.8" customHeight="1">
      <c r="A37" s="46"/>
      <c r="B37" s="8"/>
      <c r="C37" s="8"/>
      <c r="D37" s="8"/>
      <c r="E37" s="8"/>
      <c r="F37" s="8"/>
      <c r="G37" s="8"/>
      <c r="H37" s="8"/>
      <c r="I37" s="8"/>
      <c r="J37" s="8"/>
      <c r="K37" s="8"/>
      <c r="L37" s="8"/>
      <c r="M37" s="26"/>
      <c r="N37" s="8"/>
      <c r="O37" s="27"/>
      <c r="P37" s="27"/>
      <c r="Q37" s="27"/>
      <c r="R37" s="27"/>
      <c r="S37" s="27"/>
      <c r="T37" s="27"/>
    </row>
    <row r="38" spans="1:20" ht="12.6" customHeight="1">
      <c r="A38" s="68" t="s">
        <v>39</v>
      </c>
      <c r="J38" s="10"/>
      <c r="O38" s="67"/>
      <c r="P38" s="67"/>
      <c r="Q38" s="67"/>
      <c r="R38" s="67"/>
      <c r="S38" s="67"/>
      <c r="T38" s="67"/>
    </row>
    <row r="39" spans="1:20" ht="12.6" customHeight="1">
      <c r="A39" s="68" t="s">
        <v>40</v>
      </c>
      <c r="J39" s="10"/>
      <c r="O39" s="67"/>
      <c r="P39" s="67"/>
      <c r="Q39" s="67"/>
      <c r="R39" s="67"/>
      <c r="S39" s="67"/>
      <c r="T39" s="67"/>
    </row>
    <row r="40" spans="1:20" ht="12.6" customHeight="1">
      <c r="A40" s="68" t="s">
        <v>42</v>
      </c>
      <c r="J40" s="10"/>
      <c r="O40" s="67"/>
      <c r="P40" s="67"/>
      <c r="Q40" s="67"/>
      <c r="R40" s="67"/>
      <c r="S40" s="67"/>
      <c r="T40" s="67"/>
    </row>
    <row r="41" spans="1:20" ht="12.6" customHeight="1">
      <c r="A41" s="68" t="s">
        <v>41</v>
      </c>
      <c r="B41" s="4"/>
      <c r="C41" s="4"/>
      <c r="D41" s="4"/>
      <c r="E41" s="4"/>
      <c r="F41" s="4"/>
      <c r="G41" s="4"/>
      <c r="H41" s="4"/>
      <c r="I41" s="4"/>
      <c r="J41" s="4"/>
      <c r="K41" s="4"/>
      <c r="L41" s="4"/>
      <c r="M41" s="24"/>
      <c r="N41" s="4"/>
      <c r="O41" s="71"/>
      <c r="P41" s="71"/>
      <c r="Q41" s="71"/>
      <c r="R41" s="71"/>
      <c r="S41" s="71"/>
      <c r="T41" s="71"/>
    </row>
    <row r="42" spans="1:20" ht="12.6" customHeight="1">
      <c r="A42" s="10" t="s">
        <v>16</v>
      </c>
    </row>
  </sheetData>
  <mergeCells count="18">
    <mergeCell ref="R5:T5"/>
    <mergeCell ref="A18:A19"/>
    <mergeCell ref="B18:D18"/>
    <mergeCell ref="O18:Q18"/>
    <mergeCell ref="R18:T18"/>
    <mergeCell ref="A5:A6"/>
    <mergeCell ref="B5:D5"/>
    <mergeCell ref="O5:Q5"/>
    <mergeCell ref="I6:J6"/>
    <mergeCell ref="I5:J5"/>
    <mergeCell ref="I18:J18"/>
    <mergeCell ref="I19:J19"/>
    <mergeCell ref="O29:Q29"/>
    <mergeCell ref="R29:T29"/>
    <mergeCell ref="B29:D29"/>
    <mergeCell ref="A29:A30"/>
    <mergeCell ref="I29:J29"/>
    <mergeCell ref="I30:J30"/>
  </mergeCells>
  <phoneticPr fontId="1"/>
  <printOptions horizontalCentered="1" gridLinesSet="0"/>
  <pageMargins left="0.39370078740157483" right="0.39370078740157483" top="0.78740157480314965" bottom="0.19685039370078741" header="0.51181102362204722" footer="0.5118110236220472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145</vt:lpstr>
      <vt:lpstr>'145'!Print_Area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沙織</dc:creator>
  <cp:lastModifiedBy>馬場 佳</cp:lastModifiedBy>
  <cp:lastPrinted>2022-12-21T02:33:23Z</cp:lastPrinted>
  <dcterms:created xsi:type="dcterms:W3CDTF">2017-08-02T08:42:13Z</dcterms:created>
  <dcterms:modified xsi:type="dcterms:W3CDTF">2022-12-21T02:33:27Z</dcterms:modified>
</cp:coreProperties>
</file>