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2.49.247\share\川口\令和３年度工賃実績\R5.1.08 HP更新用データ\Ｒ３\"/>
    </mc:Choice>
  </mc:AlternateContent>
  <bookViews>
    <workbookView xWindow="0" yWindow="0" windowWidth="16428" windowHeight="10224" tabRatio="764"/>
  </bookViews>
  <sheets>
    <sheet name="就労B型" sheetId="84" r:id="rId1"/>
  </sheets>
  <definedNames>
    <definedName name="_20030502_daicho_saishin" localSheetId="0">#REF!</definedName>
    <definedName name="_xlnm._FilterDatabase" localSheetId="0" hidden="1">就労B型!$A$5:$AA$5</definedName>
    <definedName name="_xlnm.Print_Area" localSheetId="0">就労B型!$A$1:$K$241</definedName>
    <definedName name="_xlnm.Print_Titles" localSheetId="0">就労B型!$B:$C,就労B型!$2:$4</definedName>
  </definedNames>
  <calcPr calcId="162913"/>
</workbook>
</file>

<file path=xl/calcChain.xml><?xml version="1.0" encoding="utf-8"?>
<calcChain xmlns="http://schemas.openxmlformats.org/spreadsheetml/2006/main">
  <c r="H7" i="84" l="1"/>
  <c r="F241" i="84"/>
  <c r="H167" i="84" l="1"/>
  <c r="H168" i="84"/>
  <c r="K240" i="84"/>
  <c r="J240" i="84"/>
  <c r="H240" i="84"/>
  <c r="J239" i="84"/>
  <c r="K239" i="84" s="1"/>
  <c r="H239" i="84"/>
  <c r="J238" i="84"/>
  <c r="K238" i="84" s="1"/>
  <c r="H238" i="84"/>
  <c r="K237" i="84"/>
  <c r="J237" i="84"/>
  <c r="H237" i="84"/>
  <c r="J236" i="84"/>
  <c r="K236" i="84" s="1"/>
  <c r="H236" i="84"/>
  <c r="K219" i="84" l="1"/>
  <c r="H219" i="84"/>
  <c r="H220" i="84"/>
  <c r="J220" i="84"/>
  <c r="K220" i="84" s="1"/>
  <c r="K207" i="84"/>
  <c r="H207" i="84"/>
  <c r="K197" i="84"/>
  <c r="H197" i="84"/>
  <c r="K195" i="84"/>
  <c r="H195" i="84"/>
  <c r="K179" i="84"/>
  <c r="H179" i="84"/>
  <c r="K166" i="84"/>
  <c r="H166" i="84"/>
  <c r="K163" i="84"/>
  <c r="H163" i="84"/>
  <c r="K158" i="84"/>
  <c r="H158" i="84"/>
  <c r="H139" i="84"/>
  <c r="J139" i="84"/>
  <c r="K139" i="84" s="1"/>
  <c r="K129" i="84"/>
  <c r="H129" i="84"/>
  <c r="K128" i="84"/>
  <c r="H128" i="84"/>
  <c r="K127" i="84"/>
  <c r="H127" i="84"/>
  <c r="K90" i="84"/>
  <c r="H90" i="84"/>
  <c r="K77" i="84"/>
  <c r="H77" i="84"/>
  <c r="K76" i="84"/>
  <c r="H76" i="84"/>
  <c r="K51" i="84"/>
  <c r="H51" i="84"/>
  <c r="K50" i="84"/>
  <c r="H50" i="84"/>
  <c r="H52" i="84"/>
  <c r="J52" i="84"/>
  <c r="K52" i="84" s="1"/>
  <c r="H53" i="84"/>
  <c r="J53" i="84"/>
  <c r="K53" i="84" s="1"/>
  <c r="K46" i="84"/>
  <c r="H46" i="84"/>
  <c r="K24" i="84"/>
  <c r="H24" i="84"/>
  <c r="K10" i="84"/>
  <c r="H10" i="84"/>
  <c r="H8" i="84" l="1"/>
  <c r="J8" i="84"/>
  <c r="K8" i="84" s="1"/>
  <c r="H9" i="84"/>
  <c r="J9" i="84"/>
  <c r="K9" i="84" s="1"/>
  <c r="H11" i="84"/>
  <c r="J11" i="84"/>
  <c r="K11" i="84" s="1"/>
  <c r="H12" i="84"/>
  <c r="J12" i="84"/>
  <c r="K12" i="84" s="1"/>
  <c r="H13" i="84"/>
  <c r="J13" i="84"/>
  <c r="K13" i="84" s="1"/>
  <c r="H14" i="84"/>
  <c r="J14" i="84"/>
  <c r="K14" i="84" s="1"/>
  <c r="H15" i="84"/>
  <c r="J15" i="84"/>
  <c r="K15" i="84" s="1"/>
  <c r="H16" i="84"/>
  <c r="J16" i="84"/>
  <c r="K16" i="84" s="1"/>
  <c r="H17" i="84"/>
  <c r="J17" i="84"/>
  <c r="K17" i="84" s="1"/>
  <c r="H18" i="84"/>
  <c r="J18" i="84"/>
  <c r="K18" i="84" s="1"/>
  <c r="H19" i="84"/>
  <c r="J19" i="84"/>
  <c r="K19" i="84" s="1"/>
  <c r="J235" i="84" l="1"/>
  <c r="J6" i="84"/>
  <c r="J20" i="84"/>
  <c r="J21" i="84"/>
  <c r="J22" i="84"/>
  <c r="J23" i="84"/>
  <c r="J25" i="84"/>
  <c r="J26" i="84"/>
  <c r="J27" i="84"/>
  <c r="J28" i="84"/>
  <c r="J29" i="84"/>
  <c r="J30" i="84"/>
  <c r="J31" i="84"/>
  <c r="J32" i="84"/>
  <c r="J33" i="84"/>
  <c r="J34" i="84"/>
  <c r="J35" i="84"/>
  <c r="J36" i="84"/>
  <c r="J37" i="84"/>
  <c r="J38" i="84"/>
  <c r="J39" i="84"/>
  <c r="J40" i="84"/>
  <c r="J41" i="84"/>
  <c r="J42" i="84"/>
  <c r="J43" i="84"/>
  <c r="J44" i="84"/>
  <c r="J45" i="84"/>
  <c r="J47" i="84"/>
  <c r="J48" i="84"/>
  <c r="J49" i="84"/>
  <c r="J54" i="84"/>
  <c r="J55" i="84"/>
  <c r="J56" i="84"/>
  <c r="J57" i="84"/>
  <c r="J58" i="84"/>
  <c r="J59" i="84"/>
  <c r="J60" i="84"/>
  <c r="J61" i="84"/>
  <c r="J62" i="84"/>
  <c r="J63" i="84"/>
  <c r="J64" i="84"/>
  <c r="J65" i="84"/>
  <c r="J66" i="84"/>
  <c r="J67" i="84"/>
  <c r="J68" i="84"/>
  <c r="J69" i="84"/>
  <c r="J70" i="84"/>
  <c r="J71" i="84"/>
  <c r="J72" i="84"/>
  <c r="J73" i="84"/>
  <c r="J74" i="84"/>
  <c r="J75" i="84"/>
  <c r="J78" i="84"/>
  <c r="J79" i="84"/>
  <c r="J80" i="84"/>
  <c r="J81" i="84"/>
  <c r="J82" i="84"/>
  <c r="J83" i="84"/>
  <c r="J84" i="84"/>
  <c r="J85" i="84"/>
  <c r="J86" i="84"/>
  <c r="J87" i="84"/>
  <c r="J88" i="84"/>
  <c r="J89" i="84"/>
  <c r="J91" i="84"/>
  <c r="J92" i="84"/>
  <c r="J93" i="84"/>
  <c r="J95" i="84"/>
  <c r="J96" i="84"/>
  <c r="J97" i="84"/>
  <c r="J98" i="84"/>
  <c r="J99" i="84"/>
  <c r="J100" i="84"/>
  <c r="J101" i="84"/>
  <c r="J102" i="84"/>
  <c r="J103" i="84"/>
  <c r="J104" i="84"/>
  <c r="J105" i="84"/>
  <c r="J106" i="84"/>
  <c r="J107" i="84"/>
  <c r="J108" i="84"/>
  <c r="J109" i="84"/>
  <c r="J110" i="84"/>
  <c r="J111" i="84"/>
  <c r="J112" i="84"/>
  <c r="J113" i="84"/>
  <c r="J114" i="84"/>
  <c r="J115" i="84"/>
  <c r="J116" i="84"/>
  <c r="J117" i="84"/>
  <c r="J118" i="84"/>
  <c r="J119" i="84"/>
  <c r="J120" i="84"/>
  <c r="J121" i="84"/>
  <c r="J122" i="84"/>
  <c r="J123" i="84"/>
  <c r="J124" i="84"/>
  <c r="J125" i="84"/>
  <c r="J126" i="84"/>
  <c r="J130" i="84"/>
  <c r="J131" i="84"/>
  <c r="J132" i="84"/>
  <c r="J133" i="84"/>
  <c r="J134" i="84"/>
  <c r="J135" i="84"/>
  <c r="J136" i="84"/>
  <c r="J137" i="84"/>
  <c r="J138" i="84"/>
  <c r="J140" i="84"/>
  <c r="J141" i="84"/>
  <c r="J142" i="84"/>
  <c r="J143" i="84"/>
  <c r="J144" i="84"/>
  <c r="J145" i="84"/>
  <c r="J146" i="84"/>
  <c r="J147" i="84"/>
  <c r="J148" i="84"/>
  <c r="J149" i="84"/>
  <c r="K149" i="84" s="1"/>
  <c r="J150" i="84"/>
  <c r="K150" i="84" s="1"/>
  <c r="J151" i="84"/>
  <c r="K151" i="84" s="1"/>
  <c r="J152" i="84"/>
  <c r="K152" i="84" s="1"/>
  <c r="J153" i="84"/>
  <c r="K153" i="84" s="1"/>
  <c r="J154" i="84"/>
  <c r="K154" i="84" s="1"/>
  <c r="J155" i="84"/>
  <c r="K155" i="84" s="1"/>
  <c r="J156" i="84"/>
  <c r="K156" i="84" s="1"/>
  <c r="J157" i="84"/>
  <c r="K157" i="84" s="1"/>
  <c r="J159" i="84"/>
  <c r="K159" i="84" s="1"/>
  <c r="J160" i="84"/>
  <c r="J161" i="84"/>
  <c r="K161" i="84" s="1"/>
  <c r="J162" i="84"/>
  <c r="K162" i="84" s="1"/>
  <c r="J164" i="84"/>
  <c r="K164" i="84" s="1"/>
  <c r="J165" i="84"/>
  <c r="K165" i="84" s="1"/>
  <c r="J169" i="84"/>
  <c r="K169" i="84" s="1"/>
  <c r="J170" i="84"/>
  <c r="K170" i="84" s="1"/>
  <c r="J171" i="84"/>
  <c r="K171" i="84" s="1"/>
  <c r="J172" i="84"/>
  <c r="K172" i="84" s="1"/>
  <c r="J173" i="84"/>
  <c r="K173" i="84" s="1"/>
  <c r="J174" i="84"/>
  <c r="K174" i="84" s="1"/>
  <c r="J175" i="84"/>
  <c r="K175" i="84" s="1"/>
  <c r="J176" i="84"/>
  <c r="K176" i="84" s="1"/>
  <c r="J177" i="84"/>
  <c r="K177" i="84" s="1"/>
  <c r="J178" i="84"/>
  <c r="K178" i="84" s="1"/>
  <c r="J180" i="84"/>
  <c r="K180" i="84" s="1"/>
  <c r="J181" i="84"/>
  <c r="K181" i="84" s="1"/>
  <c r="J182" i="84"/>
  <c r="K182" i="84" s="1"/>
  <c r="J183" i="84"/>
  <c r="K183" i="84" s="1"/>
  <c r="J184" i="84"/>
  <c r="K184" i="84" s="1"/>
  <c r="J185" i="84"/>
  <c r="K185" i="84" s="1"/>
  <c r="J186" i="84"/>
  <c r="K186" i="84" s="1"/>
  <c r="J187" i="84"/>
  <c r="K187" i="84" s="1"/>
  <c r="J188" i="84"/>
  <c r="K188" i="84" s="1"/>
  <c r="J189" i="84"/>
  <c r="K189" i="84" s="1"/>
  <c r="J190" i="84"/>
  <c r="K190" i="84" s="1"/>
  <c r="J191" i="84"/>
  <c r="J192" i="84"/>
  <c r="J193" i="84"/>
  <c r="J194" i="84"/>
  <c r="J196" i="84"/>
  <c r="J198" i="84"/>
  <c r="J199" i="84"/>
  <c r="K199" i="84" s="1"/>
  <c r="J200" i="84"/>
  <c r="K200" i="84" s="1"/>
  <c r="J201" i="84"/>
  <c r="K201" i="84" s="1"/>
  <c r="J202" i="84"/>
  <c r="K202" i="84" s="1"/>
  <c r="J203" i="84"/>
  <c r="K203" i="84" s="1"/>
  <c r="J204" i="84"/>
  <c r="K204" i="84" s="1"/>
  <c r="J205" i="84"/>
  <c r="K205" i="84" s="1"/>
  <c r="J208" i="84"/>
  <c r="K208" i="84" s="1"/>
  <c r="J209" i="84"/>
  <c r="K209" i="84" s="1"/>
  <c r="J210" i="84"/>
  <c r="K210" i="84" s="1"/>
  <c r="J211" i="84"/>
  <c r="K211" i="84" s="1"/>
  <c r="J212" i="84"/>
  <c r="K212" i="84" s="1"/>
  <c r="J213" i="84"/>
  <c r="K213" i="84" s="1"/>
  <c r="J214" i="84"/>
  <c r="K214" i="84" s="1"/>
  <c r="J215" i="84"/>
  <c r="K215" i="84" s="1"/>
  <c r="J216" i="84"/>
  <c r="K216" i="84" s="1"/>
  <c r="J217" i="84"/>
  <c r="K217" i="84" s="1"/>
  <c r="J218" i="84"/>
  <c r="K218" i="84" s="1"/>
  <c r="J221" i="84"/>
  <c r="K221" i="84" s="1"/>
  <c r="J222" i="84"/>
  <c r="K222" i="84" s="1"/>
  <c r="J223" i="84"/>
  <c r="K223" i="84" s="1"/>
  <c r="J224" i="84"/>
  <c r="K224" i="84" s="1"/>
  <c r="J225" i="84"/>
  <c r="K225" i="84" s="1"/>
  <c r="J226" i="84"/>
  <c r="K226" i="84" s="1"/>
  <c r="J227" i="84"/>
  <c r="K227" i="84" s="1"/>
  <c r="J228" i="84"/>
  <c r="K228" i="84" s="1"/>
  <c r="J229" i="84"/>
  <c r="K229" i="84" s="1"/>
  <c r="J230" i="84"/>
  <c r="K230" i="84" s="1"/>
  <c r="J231" i="84"/>
  <c r="K231" i="84" s="1"/>
  <c r="J232" i="84"/>
  <c r="K232" i="84" s="1"/>
  <c r="J233" i="84"/>
  <c r="K233" i="84" s="1"/>
  <c r="J234" i="84"/>
  <c r="J5" i="84"/>
  <c r="H218" i="84"/>
  <c r="H217" i="84"/>
  <c r="H216" i="84"/>
  <c r="H215" i="84"/>
  <c r="H214" i="84"/>
  <c r="H213" i="84"/>
  <c r="H212" i="84"/>
  <c r="H211" i="84"/>
  <c r="H210" i="84"/>
  <c r="H209" i="84"/>
  <c r="H208" i="84"/>
  <c r="H224" i="84"/>
  <c r="H223" i="84"/>
  <c r="H222" i="84"/>
  <c r="H221" i="84"/>
  <c r="H205" i="84"/>
  <c r="H204" i="84"/>
  <c r="H203" i="84"/>
  <c r="H202" i="84"/>
  <c r="H201" i="84"/>
  <c r="H200" i="84"/>
  <c r="H199" i="84"/>
  <c r="H225" i="84"/>
  <c r="H226" i="84"/>
  <c r="H227" i="84"/>
  <c r="H228" i="84"/>
  <c r="H229" i="84"/>
  <c r="H230" i="84"/>
  <c r="H231" i="84"/>
  <c r="H232" i="84"/>
  <c r="H233" i="84"/>
  <c r="H189" i="84"/>
  <c r="H188" i="84"/>
  <c r="H187" i="84"/>
  <c r="H186" i="84"/>
  <c r="H185" i="84"/>
  <c r="H184" i="84"/>
  <c r="H183" i="84"/>
  <c r="H182" i="84"/>
  <c r="H181" i="84"/>
  <c r="H180" i="84"/>
  <c r="H178" i="84"/>
  <c r="H177" i="84"/>
  <c r="H176" i="84"/>
  <c r="H175" i="84"/>
  <c r="H174" i="84"/>
  <c r="H173" i="84"/>
  <c r="H172" i="84"/>
  <c r="H171" i="84"/>
  <c r="H170" i="84"/>
  <c r="H190" i="84"/>
  <c r="H169" i="84"/>
  <c r="H165" i="84"/>
  <c r="H164" i="84"/>
  <c r="H162" i="84"/>
  <c r="H161" i="84"/>
  <c r="K160" i="84"/>
  <c r="H160" i="84"/>
  <c r="H159" i="84"/>
  <c r="H157" i="84"/>
  <c r="H156" i="84"/>
  <c r="H155" i="84"/>
  <c r="H154" i="84"/>
  <c r="H153" i="84"/>
  <c r="H152" i="84"/>
  <c r="H151" i="84"/>
  <c r="H150" i="84"/>
  <c r="H149" i="84"/>
  <c r="J241" i="84" l="1"/>
  <c r="K42" i="84" l="1"/>
  <c r="H57" i="84"/>
  <c r="H147" i="84" l="1"/>
  <c r="H20" i="84" l="1"/>
  <c r="K20" i="84"/>
  <c r="H21" i="84"/>
  <c r="K21" i="84"/>
  <c r="H22" i="84"/>
  <c r="K22" i="84"/>
  <c r="H23" i="84"/>
  <c r="K23" i="84"/>
  <c r="H25" i="84"/>
  <c r="K25" i="84"/>
  <c r="H26" i="84"/>
  <c r="K26" i="84"/>
  <c r="H27" i="84"/>
  <c r="K27" i="84"/>
  <c r="H28" i="84"/>
  <c r="K28" i="84"/>
  <c r="H29" i="84"/>
  <c r="K29" i="84"/>
  <c r="H30" i="84"/>
  <c r="K30" i="84"/>
  <c r="H31" i="84"/>
  <c r="K31" i="84"/>
  <c r="H32" i="84"/>
  <c r="K32" i="84"/>
  <c r="H33" i="84"/>
  <c r="K33" i="84"/>
  <c r="H34" i="84"/>
  <c r="K34" i="84"/>
  <c r="H35" i="84"/>
  <c r="K35" i="84"/>
  <c r="H36" i="84"/>
  <c r="K36" i="84"/>
  <c r="H37" i="84"/>
  <c r="K37" i="84"/>
  <c r="H38" i="84"/>
  <c r="K38" i="84"/>
  <c r="H39" i="84"/>
  <c r="K39" i="84"/>
  <c r="H40" i="84"/>
  <c r="K40" i="84"/>
  <c r="H41" i="84"/>
  <c r="K41" i="84"/>
  <c r="H42" i="84"/>
  <c r="H43" i="84"/>
  <c r="K43" i="84"/>
  <c r="H44" i="84"/>
  <c r="K44" i="84"/>
  <c r="H45" i="84"/>
  <c r="K45" i="84"/>
  <c r="H47" i="84"/>
  <c r="K47" i="84"/>
  <c r="H48" i="84"/>
  <c r="K48" i="84"/>
  <c r="H49" i="84"/>
  <c r="K49" i="84"/>
  <c r="H54" i="84"/>
  <c r="K54" i="84"/>
  <c r="H55" i="84"/>
  <c r="K55" i="84"/>
  <c r="H56" i="84"/>
  <c r="K56" i="84"/>
  <c r="K57" i="84"/>
  <c r="H58" i="84"/>
  <c r="K58" i="84"/>
  <c r="H59" i="84"/>
  <c r="K59" i="84"/>
  <c r="H193" i="84"/>
  <c r="K193" i="84"/>
  <c r="H60" i="84"/>
  <c r="K60" i="84"/>
  <c r="H61" i="84"/>
  <c r="K61" i="84"/>
  <c r="H62" i="84"/>
  <c r="K62" i="84"/>
  <c r="H63" i="84"/>
  <c r="K63" i="84"/>
  <c r="H64" i="84"/>
  <c r="K64" i="84"/>
  <c r="H65" i="84"/>
  <c r="K65" i="84"/>
  <c r="H66" i="84"/>
  <c r="K66" i="84"/>
  <c r="H67" i="84"/>
  <c r="K67" i="84"/>
  <c r="H68" i="84"/>
  <c r="K68" i="84"/>
  <c r="H69" i="84"/>
  <c r="K69" i="84"/>
  <c r="H70" i="84"/>
  <c r="K70" i="84"/>
  <c r="H71" i="84"/>
  <c r="K71" i="84"/>
  <c r="H72" i="84"/>
  <c r="K72" i="84"/>
  <c r="H73" i="84"/>
  <c r="K73" i="84"/>
  <c r="H74" i="84"/>
  <c r="K74" i="84"/>
  <c r="H75" i="84"/>
  <c r="K75" i="84"/>
  <c r="H78" i="84"/>
  <c r="K78" i="84"/>
  <c r="H79" i="84"/>
  <c r="K79" i="84"/>
  <c r="H80" i="84"/>
  <c r="K80" i="84"/>
  <c r="H81" i="84"/>
  <c r="K81" i="84"/>
  <c r="H82" i="84"/>
  <c r="K82" i="84"/>
  <c r="H83" i="84"/>
  <c r="K83" i="84"/>
  <c r="H84" i="84"/>
  <c r="K84" i="84"/>
  <c r="H85" i="84"/>
  <c r="K85" i="84"/>
  <c r="H86" i="84"/>
  <c r="K86" i="84"/>
  <c r="H87" i="84"/>
  <c r="K87" i="84"/>
  <c r="H88" i="84"/>
  <c r="K88" i="84"/>
  <c r="H89" i="84"/>
  <c r="K89" i="84"/>
  <c r="H91" i="84"/>
  <c r="K91" i="84"/>
  <c r="H92" i="84"/>
  <c r="K92" i="84"/>
  <c r="H93" i="84"/>
  <c r="K93" i="84"/>
  <c r="H95" i="84"/>
  <c r="K95" i="84"/>
  <c r="H96" i="84"/>
  <c r="K96" i="84"/>
  <c r="H97" i="84"/>
  <c r="K97" i="84"/>
  <c r="H98" i="84"/>
  <c r="K98" i="84"/>
  <c r="H99" i="84"/>
  <c r="K99" i="84"/>
  <c r="H100" i="84"/>
  <c r="K100" i="84"/>
  <c r="H101" i="84"/>
  <c r="K101" i="84"/>
  <c r="H102" i="84"/>
  <c r="K102" i="84"/>
  <c r="H103" i="84"/>
  <c r="K103" i="84"/>
  <c r="H104" i="84"/>
  <c r="K104" i="84"/>
  <c r="H105" i="84"/>
  <c r="K105" i="84"/>
  <c r="H106" i="84"/>
  <c r="K106" i="84"/>
  <c r="H107" i="84"/>
  <c r="K107" i="84"/>
  <c r="H108" i="84"/>
  <c r="K108" i="84"/>
  <c r="H109" i="84"/>
  <c r="K109" i="84"/>
  <c r="H110" i="84"/>
  <c r="K110" i="84"/>
  <c r="H111" i="84"/>
  <c r="K111" i="84"/>
  <c r="H112" i="84"/>
  <c r="K112" i="84"/>
  <c r="H113" i="84"/>
  <c r="K113" i="84"/>
  <c r="H114" i="84"/>
  <c r="K114" i="84"/>
  <c r="H115" i="84"/>
  <c r="K115" i="84"/>
  <c r="H116" i="84"/>
  <c r="K116" i="84"/>
  <c r="H117" i="84"/>
  <c r="K117" i="84"/>
  <c r="H118" i="84"/>
  <c r="K118" i="84"/>
  <c r="H119" i="84"/>
  <c r="K119" i="84"/>
  <c r="H120" i="84"/>
  <c r="K120" i="84"/>
  <c r="H121" i="84"/>
  <c r="K121" i="84"/>
  <c r="H122" i="84"/>
  <c r="K122" i="84"/>
  <c r="H123" i="84"/>
  <c r="K123" i="84"/>
  <c r="H124" i="84"/>
  <c r="K124" i="84"/>
  <c r="H125" i="84"/>
  <c r="K125" i="84"/>
  <c r="H126" i="84"/>
  <c r="K126" i="84"/>
  <c r="H130" i="84"/>
  <c r="K130" i="84"/>
  <c r="H131" i="84"/>
  <c r="K131" i="84"/>
  <c r="H132" i="84"/>
  <c r="K132" i="84"/>
  <c r="H133" i="84"/>
  <c r="K133" i="84"/>
  <c r="H134" i="84"/>
  <c r="K134" i="84"/>
  <c r="H135" i="84"/>
  <c r="K135" i="84"/>
  <c r="H136" i="84"/>
  <c r="K136" i="84"/>
  <c r="H137" i="84"/>
  <c r="K137" i="84"/>
  <c r="H138" i="84"/>
  <c r="K138" i="84"/>
  <c r="H140" i="84"/>
  <c r="K140" i="84"/>
  <c r="H141" i="84"/>
  <c r="K141" i="84"/>
  <c r="H142" i="84"/>
  <c r="K142" i="84"/>
  <c r="H143" i="84"/>
  <c r="K143" i="84"/>
  <c r="H144" i="84"/>
  <c r="K144" i="84"/>
  <c r="H145" i="84"/>
  <c r="K145" i="84"/>
  <c r="H146" i="84"/>
  <c r="K146" i="84"/>
  <c r="K147" i="84"/>
  <c r="H148" i="84"/>
  <c r="K148" i="84"/>
  <c r="H191" i="84"/>
  <c r="K191" i="84"/>
  <c r="H192" i="84"/>
  <c r="K192" i="84"/>
  <c r="K194" i="84" l="1"/>
  <c r="K196" i="84"/>
  <c r="K198" i="84"/>
  <c r="K234" i="84"/>
  <c r="H194" i="84"/>
  <c r="H196" i="84"/>
  <c r="H198" i="84"/>
  <c r="H234" i="84"/>
  <c r="K235" i="84" l="1"/>
  <c r="H235" i="84"/>
  <c r="K6" i="84"/>
  <c r="H6" i="84"/>
  <c r="K5" i="84"/>
  <c r="H5" i="84"/>
  <c r="I241" i="84"/>
  <c r="K241" i="84" s="1"/>
  <c r="G241" i="84"/>
  <c r="H241" i="84" l="1"/>
</calcChain>
</file>

<file path=xl/sharedStrings.xml><?xml version="1.0" encoding="utf-8"?>
<sst xmlns="http://schemas.openxmlformats.org/spreadsheetml/2006/main" count="251" uniqueCount="247">
  <si>
    <t>時間額</t>
    <rPh sb="0" eb="3">
      <t>ジカンガク</t>
    </rPh>
    <phoneticPr fontId="2"/>
  </si>
  <si>
    <t>月額</t>
    <rPh sb="0" eb="2">
      <t>ゲツガク</t>
    </rPh>
    <phoneticPr fontId="2"/>
  </si>
  <si>
    <t>令和３年度</t>
    <rPh sb="0" eb="2">
      <t>レイワ</t>
    </rPh>
    <rPh sb="3" eb="5">
      <t>ネンド</t>
    </rPh>
    <rPh sb="4" eb="5">
      <t>ド</t>
    </rPh>
    <phoneticPr fontId="2"/>
  </si>
  <si>
    <t>Works-SCS南福島</t>
    <phoneticPr fontId="2"/>
  </si>
  <si>
    <t>アートさをり</t>
  </si>
  <si>
    <t>アイエフエフネットライフいわき　平事業所</t>
    <rPh sb="16" eb="17">
      <t>タイ</t>
    </rPh>
    <rPh sb="17" eb="20">
      <t>ジギョウショ</t>
    </rPh>
    <phoneticPr fontId="2"/>
  </si>
  <si>
    <t>愛恵自立支援センター</t>
  </si>
  <si>
    <t>A0I共同作業所</t>
    <phoneticPr fontId="2"/>
  </si>
  <si>
    <t>アクセスホームさくら</t>
  </si>
  <si>
    <t>アクティブ東山</t>
    <phoneticPr fontId="2"/>
  </si>
  <si>
    <t>あさかの里暁紫舎</t>
  </si>
  <si>
    <t>あさかの里第二暁紫舎</t>
    <rPh sb="5" eb="7">
      <t>ダイニ</t>
    </rPh>
    <phoneticPr fontId="2"/>
  </si>
  <si>
    <t>あさひスマイル</t>
  </si>
  <si>
    <t>あさ家</t>
    <rPh sb="2" eb="3">
      <t>イエ</t>
    </rPh>
    <phoneticPr fontId="2"/>
  </si>
  <si>
    <t>あたご共同作業所</t>
  </si>
  <si>
    <t>あだち共労育成園</t>
  </si>
  <si>
    <t>アットホーム</t>
    <phoneticPr fontId="2"/>
  </si>
  <si>
    <t>あづま授産所</t>
  </si>
  <si>
    <t>あとりえ</t>
    <phoneticPr fontId="2"/>
  </si>
  <si>
    <t>ある夢の杜ハイジ</t>
    <rPh sb="2" eb="3">
      <t>ユメ</t>
    </rPh>
    <rPh sb="4" eb="5">
      <t>モリ</t>
    </rPh>
    <phoneticPr fontId="2"/>
  </si>
  <si>
    <t>いわき学園</t>
    <rPh sb="3" eb="5">
      <t>ガクエン</t>
    </rPh>
    <phoneticPr fontId="2"/>
  </si>
  <si>
    <t>いわき希望の園（ゆにば）</t>
    <rPh sb="3" eb="5">
      <t>キボウ</t>
    </rPh>
    <rPh sb="6" eb="7">
      <t>ソノ</t>
    </rPh>
    <phoneticPr fontId="2"/>
  </si>
  <si>
    <t>いわき市内郷授産場</t>
    <rPh sb="3" eb="4">
      <t>シ</t>
    </rPh>
    <rPh sb="4" eb="6">
      <t>ウチゴウ</t>
    </rPh>
    <rPh sb="6" eb="8">
      <t>ジュサン</t>
    </rPh>
    <rPh sb="8" eb="9">
      <t>ジョウ</t>
    </rPh>
    <phoneticPr fontId="2"/>
  </si>
  <si>
    <t>ＵＫＯＫＯＲ　うつみね</t>
  </si>
  <si>
    <t>エコステーション　あいメッセージ</t>
    <phoneticPr fontId="2"/>
  </si>
  <si>
    <t>お喜らく</t>
    <rPh sb="1" eb="2">
      <t>ヨロコ</t>
    </rPh>
    <phoneticPr fontId="2"/>
  </si>
  <si>
    <t>株式会社ＴＯＭＩＮＩ</t>
    <rPh sb="0" eb="4">
      <t>カブシキガイシャ</t>
    </rPh>
    <phoneticPr fontId="2"/>
  </si>
  <si>
    <t>ＣＯＬＯＲＦＵＬ</t>
    <phoneticPr fontId="2"/>
  </si>
  <si>
    <t>川俣町セルプかえで</t>
  </si>
  <si>
    <t>菊の里工房　はっち</t>
    <rPh sb="0" eb="1">
      <t>キク</t>
    </rPh>
    <rPh sb="2" eb="3">
      <t>サト</t>
    </rPh>
    <rPh sb="3" eb="5">
      <t>コウボウ</t>
    </rPh>
    <phoneticPr fontId="2"/>
  </si>
  <si>
    <t>きずなハウス</t>
  </si>
  <si>
    <t>キッチンコスモス</t>
  </si>
  <si>
    <t>キッチンモモ</t>
  </si>
  <si>
    <t>甲子の里希望の家</t>
    <rPh sb="0" eb="2">
      <t>コウシ</t>
    </rPh>
    <rPh sb="3" eb="4">
      <t>サト</t>
    </rPh>
    <rPh sb="4" eb="6">
      <t>キボウ</t>
    </rPh>
    <rPh sb="7" eb="8">
      <t>イエ</t>
    </rPh>
    <phoneticPr fontId="2"/>
  </si>
  <si>
    <t>きぼうのあさがお</t>
  </si>
  <si>
    <t>きぼうの里</t>
    <rPh sb="4" eb="5">
      <t>サト</t>
    </rPh>
    <phoneticPr fontId="2"/>
  </si>
  <si>
    <t>キャロット八山田</t>
  </si>
  <si>
    <t>共同作業所希来里</t>
  </si>
  <si>
    <t>共働作業所　にんじん舎</t>
  </si>
  <si>
    <t>共同事業所しらうめ</t>
    <rPh sb="0" eb="2">
      <t>キョウドウ</t>
    </rPh>
    <rPh sb="2" eb="5">
      <t>ジギョウショ</t>
    </rPh>
    <phoneticPr fontId="2"/>
  </si>
  <si>
    <t>銀河工房</t>
  </si>
  <si>
    <t>けやき共同作業所</t>
  </si>
  <si>
    <t>工房けやき</t>
  </si>
  <si>
    <t>工房ひろせ</t>
    <phoneticPr fontId="2"/>
  </si>
  <si>
    <t>工房もくもく</t>
    <rPh sb="0" eb="2">
      <t>コウボウ</t>
    </rPh>
    <phoneticPr fontId="2"/>
  </si>
  <si>
    <t>コーヒータイム若宮事業所</t>
    <rPh sb="7" eb="9">
      <t>ワカミヤ</t>
    </rPh>
    <rPh sb="9" eb="12">
      <t>ジギョウショ</t>
    </rPh>
    <phoneticPr fontId="2"/>
  </si>
  <si>
    <t>郡山市緑豊園</t>
    <rPh sb="0" eb="3">
      <t>コオリヤマシ</t>
    </rPh>
    <rPh sb="3" eb="4">
      <t>ミドリ</t>
    </rPh>
    <rPh sb="4" eb="5">
      <t>ユタ</t>
    </rPh>
    <rPh sb="5" eb="6">
      <t>エン</t>
    </rPh>
    <phoneticPr fontId="2"/>
  </si>
  <si>
    <t>こころん</t>
  </si>
  <si>
    <t>こまち作業所</t>
  </si>
  <si>
    <t>さぎそうの家</t>
  </si>
  <si>
    <t>桜工房</t>
  </si>
  <si>
    <t>笹森の郷（たまごカフェ）</t>
    <rPh sb="0" eb="2">
      <t>ササモリ</t>
    </rPh>
    <rPh sb="3" eb="4">
      <t>サト</t>
    </rPh>
    <phoneticPr fontId="2"/>
  </si>
  <si>
    <t>サポーターステーションあい一番</t>
  </si>
  <si>
    <t>鮫川たんぽぽの家</t>
  </si>
  <si>
    <t>障がい者支援サービス事業所下郷作業所ホイップ</t>
  </si>
  <si>
    <t>指定就労継続支援B型　こころの郷　あだたら</t>
    <rPh sb="0" eb="2">
      <t>シテイ</t>
    </rPh>
    <rPh sb="2" eb="4">
      <t>シュウロウ</t>
    </rPh>
    <rPh sb="4" eb="6">
      <t>ケイゾク</t>
    </rPh>
    <rPh sb="6" eb="8">
      <t>シエン</t>
    </rPh>
    <rPh sb="9" eb="10">
      <t>ガタ</t>
    </rPh>
    <rPh sb="15" eb="16">
      <t>ゴウ</t>
    </rPh>
    <phoneticPr fontId="2"/>
  </si>
  <si>
    <t>指定就労継続支援B型　大信やまゆり</t>
    <rPh sb="0" eb="2">
      <t>シテイ</t>
    </rPh>
    <rPh sb="2" eb="4">
      <t>シュウロウ</t>
    </rPh>
    <rPh sb="4" eb="6">
      <t>ケイゾク</t>
    </rPh>
    <rPh sb="6" eb="8">
      <t>シエン</t>
    </rPh>
    <rPh sb="9" eb="10">
      <t>ガタ</t>
    </rPh>
    <rPh sb="11" eb="13">
      <t>タイシン</t>
    </rPh>
    <phoneticPr fontId="2"/>
  </si>
  <si>
    <t>指定就労継続支援Ｂ型事業所　ワークハウスいわき</t>
    <rPh sb="0" eb="2">
      <t>シテイ</t>
    </rPh>
    <rPh sb="2" eb="4">
      <t>シュウロウ</t>
    </rPh>
    <rPh sb="4" eb="6">
      <t>ケイゾク</t>
    </rPh>
    <rPh sb="6" eb="8">
      <t>シエン</t>
    </rPh>
    <rPh sb="9" eb="10">
      <t>ガタ</t>
    </rPh>
    <rPh sb="10" eb="13">
      <t>ジギョウショ</t>
    </rPh>
    <phoneticPr fontId="2"/>
  </si>
  <si>
    <t>指定就労継続支援Ｂ型事業所　あづまっぺ</t>
    <phoneticPr fontId="2"/>
  </si>
  <si>
    <t>指定就労継続支援Ｂ型事業所　けやきの村</t>
    <phoneticPr fontId="2"/>
  </si>
  <si>
    <t>指定障害者支援施設　青松苑</t>
    <rPh sb="2" eb="5">
      <t>ショウガイシャ</t>
    </rPh>
    <rPh sb="5" eb="7">
      <t>シエン</t>
    </rPh>
    <rPh sb="7" eb="9">
      <t>シセツ</t>
    </rPh>
    <phoneticPr fontId="2"/>
  </si>
  <si>
    <t>指定障害福祉サービス　ベーシック憩</t>
    <rPh sb="0" eb="2">
      <t>シテイ</t>
    </rPh>
    <rPh sb="2" eb="4">
      <t>ショウガイ</t>
    </rPh>
    <rPh sb="4" eb="6">
      <t>フクシ</t>
    </rPh>
    <rPh sb="16" eb="17">
      <t>イコ</t>
    </rPh>
    <phoneticPr fontId="2"/>
  </si>
  <si>
    <t>指定障害福祉サービス　まちなか夢工房</t>
    <rPh sb="0" eb="2">
      <t>シテイ</t>
    </rPh>
    <rPh sb="2" eb="4">
      <t>ショウガイ</t>
    </rPh>
    <rPh sb="4" eb="6">
      <t>フクシ</t>
    </rPh>
    <rPh sb="15" eb="16">
      <t>ユメ</t>
    </rPh>
    <rPh sb="16" eb="18">
      <t>コウボウ</t>
    </rPh>
    <phoneticPr fontId="2"/>
  </si>
  <si>
    <t>指定就労継続支援Ｂ型事業所　いのちの木</t>
    <rPh sb="0" eb="2">
      <t>シテイ</t>
    </rPh>
    <rPh sb="2" eb="4">
      <t>シュウロウ</t>
    </rPh>
    <rPh sb="4" eb="6">
      <t>ケイゾク</t>
    </rPh>
    <rPh sb="6" eb="8">
      <t>シエン</t>
    </rPh>
    <rPh sb="9" eb="10">
      <t>ガタ</t>
    </rPh>
    <rPh sb="10" eb="13">
      <t>ジギョウショ</t>
    </rPh>
    <rPh sb="18" eb="19">
      <t>キ</t>
    </rPh>
    <phoneticPr fontId="2"/>
  </si>
  <si>
    <t>就労継続支援Ｂ型事業所　すてっぷ</t>
    <rPh sb="0" eb="2">
      <t>シュウロウ</t>
    </rPh>
    <rPh sb="2" eb="4">
      <t>ケイゾク</t>
    </rPh>
    <rPh sb="4" eb="6">
      <t>シエン</t>
    </rPh>
    <rPh sb="7" eb="8">
      <t>ガタ</t>
    </rPh>
    <rPh sb="8" eb="11">
      <t>ジギョウショ</t>
    </rPh>
    <phoneticPr fontId="2"/>
  </si>
  <si>
    <t>就労継続支援Ｂ型事業所　ほどはら授産所</t>
    <phoneticPr fontId="2"/>
  </si>
  <si>
    <t>就労継続支援Ｂ型事業所　ワークスペース・アシスト</t>
    <phoneticPr fontId="2"/>
  </si>
  <si>
    <t>就労継続支援Ｂ型事業所ヴィレッジ</t>
    <phoneticPr fontId="2"/>
  </si>
  <si>
    <t>就労継続支援Ｂ型事業所　なのはなの家</t>
    <rPh sb="17" eb="18">
      <t>イエ</t>
    </rPh>
    <phoneticPr fontId="2"/>
  </si>
  <si>
    <t>DJカンパニー</t>
    <phoneticPr fontId="2"/>
  </si>
  <si>
    <t>就労継続支援事業所あおば</t>
    <rPh sb="0" eb="2">
      <t>シュウロウ</t>
    </rPh>
    <rPh sb="2" eb="4">
      <t>ケイゾク</t>
    </rPh>
    <rPh sb="4" eb="6">
      <t>シエン</t>
    </rPh>
    <rPh sb="6" eb="9">
      <t>ジギョウショ</t>
    </rPh>
    <phoneticPr fontId="2"/>
  </si>
  <si>
    <t>就労継続支援事業所ジョブステップ八山田</t>
    <rPh sb="0" eb="2">
      <t>シュウロウ</t>
    </rPh>
    <rPh sb="2" eb="4">
      <t>ケイゾク</t>
    </rPh>
    <rPh sb="4" eb="6">
      <t>シエン</t>
    </rPh>
    <rPh sb="6" eb="9">
      <t>ジギョウショ</t>
    </rPh>
    <rPh sb="16" eb="17">
      <t>ヤツ</t>
    </rPh>
    <rPh sb="17" eb="18">
      <t>ヤマ</t>
    </rPh>
    <rPh sb="18" eb="19">
      <t>タ</t>
    </rPh>
    <phoneticPr fontId="2"/>
  </si>
  <si>
    <t>就労継続支援事業所そら</t>
    <rPh sb="0" eb="2">
      <t>シュウロウ</t>
    </rPh>
    <rPh sb="2" eb="4">
      <t>ケイゾク</t>
    </rPh>
    <rPh sb="4" eb="6">
      <t>シエン</t>
    </rPh>
    <rPh sb="6" eb="9">
      <t>ジギョウショ</t>
    </rPh>
    <phoneticPr fontId="2"/>
  </si>
  <si>
    <t>就労継続支援事業所ハッピーロード</t>
    <rPh sb="0" eb="2">
      <t>シュウロウ</t>
    </rPh>
    <rPh sb="2" eb="4">
      <t>ケイゾク</t>
    </rPh>
    <rPh sb="4" eb="6">
      <t>シエン</t>
    </rPh>
    <rPh sb="6" eb="9">
      <t>ジギョウショ</t>
    </rPh>
    <phoneticPr fontId="2"/>
  </si>
  <si>
    <t>まこと</t>
    <phoneticPr fontId="2"/>
  </si>
  <si>
    <t>就労継続支援Ｂ型事業所　共同作業所ひだまり</t>
    <rPh sb="0" eb="2">
      <t>シュウロウ</t>
    </rPh>
    <rPh sb="2" eb="4">
      <t>ケイゾク</t>
    </rPh>
    <rPh sb="4" eb="6">
      <t>シエン</t>
    </rPh>
    <rPh sb="7" eb="8">
      <t>ガタ</t>
    </rPh>
    <rPh sb="8" eb="11">
      <t>ジギョウショ</t>
    </rPh>
    <rPh sb="12" eb="14">
      <t>キョウドウ</t>
    </rPh>
    <rPh sb="14" eb="17">
      <t>サギョウショ</t>
    </rPh>
    <phoneticPr fontId="2"/>
  </si>
  <si>
    <t>就労継続支援Ｂ型事業所　心楽</t>
    <rPh sb="0" eb="2">
      <t>シュウロウ</t>
    </rPh>
    <rPh sb="2" eb="4">
      <t>ケイゾク</t>
    </rPh>
    <rPh sb="4" eb="6">
      <t>シエン</t>
    </rPh>
    <rPh sb="7" eb="8">
      <t>ガタ</t>
    </rPh>
    <rPh sb="8" eb="11">
      <t>ジギョウショ</t>
    </rPh>
    <rPh sb="12" eb="13">
      <t>ココロ</t>
    </rPh>
    <rPh sb="13" eb="14">
      <t>ラク</t>
    </rPh>
    <phoneticPr fontId="2"/>
  </si>
  <si>
    <t>就労支援きらきら</t>
  </si>
  <si>
    <t>就労支援事業所スマイルセンター</t>
  </si>
  <si>
    <t>就労支援センター　福島福祉カレッジ</t>
    <rPh sb="0" eb="2">
      <t>シュウロウ</t>
    </rPh>
    <rPh sb="2" eb="4">
      <t>シエン</t>
    </rPh>
    <rPh sb="9" eb="11">
      <t>フクシマ</t>
    </rPh>
    <rPh sb="11" eb="13">
      <t>フクシ</t>
    </rPh>
    <phoneticPr fontId="2"/>
  </si>
  <si>
    <t>就労支援センター船引</t>
  </si>
  <si>
    <t>就労支援センターほっと悠Ms</t>
    <rPh sb="0" eb="2">
      <t>シュウロウ</t>
    </rPh>
    <rPh sb="2" eb="4">
      <t>シエン</t>
    </rPh>
    <phoneticPr fontId="2"/>
  </si>
  <si>
    <t>就労支援センター未来工房</t>
  </si>
  <si>
    <t>就労支援センター未来ファーム</t>
    <rPh sb="0" eb="2">
      <t>シュウロウ</t>
    </rPh>
    <rPh sb="2" eb="4">
      <t>シエン</t>
    </rPh>
    <rPh sb="8" eb="10">
      <t>ミライ</t>
    </rPh>
    <phoneticPr fontId="2"/>
  </si>
  <si>
    <t>障がい者支援センタープラスこまち</t>
    <rPh sb="0" eb="1">
      <t>ショウ</t>
    </rPh>
    <rPh sb="3" eb="4">
      <t>シャ</t>
    </rPh>
    <rPh sb="4" eb="6">
      <t>シエン</t>
    </rPh>
    <phoneticPr fontId="2"/>
  </si>
  <si>
    <t>障がい者就労サポートセンターウッドピアはなわ</t>
  </si>
  <si>
    <t>障がい福祉サービス事業所　カノン</t>
  </si>
  <si>
    <t>障がい福祉サービス事業所Ｍａｍｉｙａプリムローズ</t>
    <rPh sb="0" eb="1">
      <t>ショウ</t>
    </rPh>
    <rPh sb="3" eb="5">
      <t>フクシ</t>
    </rPh>
    <rPh sb="9" eb="12">
      <t>ジギョウショ</t>
    </rPh>
    <phoneticPr fontId="2"/>
  </si>
  <si>
    <t>障がい福祉サービス事業所コパン</t>
    <phoneticPr fontId="2"/>
  </si>
  <si>
    <t>障がい福祉サービス事業所　
コパン・クラージュ</t>
  </si>
  <si>
    <t>障がい福祉サービス事業所ステップボード</t>
    <rPh sb="0" eb="1">
      <t>ショウ</t>
    </rPh>
    <rPh sb="3" eb="5">
      <t>フクシ</t>
    </rPh>
    <rPh sb="9" eb="12">
      <t>ジギョウショ</t>
    </rPh>
    <phoneticPr fontId="2"/>
  </si>
  <si>
    <t>障害福祉サービス事業所にじのまーち</t>
    <phoneticPr fontId="2"/>
  </si>
  <si>
    <t>障害福祉サービス事業所はなのまーち</t>
    <phoneticPr fontId="2"/>
  </si>
  <si>
    <t>障害福祉サービス事業所ゆめのまーち</t>
    <phoneticPr fontId="2"/>
  </si>
  <si>
    <t>じょうばん福祉作業所</t>
  </si>
  <si>
    <t>食工房ひもろぎ</t>
    <rPh sb="0" eb="1">
      <t>ショク</t>
    </rPh>
    <rPh sb="1" eb="3">
      <t>コウボウ</t>
    </rPh>
    <phoneticPr fontId="2"/>
  </si>
  <si>
    <t>ジョブ・サポート笑心</t>
    <rPh sb="8" eb="9">
      <t>エ</t>
    </rPh>
    <rPh sb="9" eb="10">
      <t>ココロ</t>
    </rPh>
    <phoneticPr fontId="2"/>
  </si>
  <si>
    <t>自立研修所えんどう豆</t>
    <rPh sb="0" eb="2">
      <t>ジリツ</t>
    </rPh>
    <rPh sb="2" eb="5">
      <t>ケンシュウジョ</t>
    </rPh>
    <rPh sb="9" eb="10">
      <t>マメ</t>
    </rPh>
    <phoneticPr fontId="2"/>
  </si>
  <si>
    <t>自立研修所ビーンズ</t>
    <rPh sb="0" eb="2">
      <t>ジリツ</t>
    </rPh>
    <rPh sb="2" eb="5">
      <t>ケンシュウジョ</t>
    </rPh>
    <phoneticPr fontId="2"/>
  </si>
  <si>
    <t>自立サポートセンター桜</t>
  </si>
  <si>
    <t>自立支援事業所あいの里</t>
    <rPh sb="0" eb="2">
      <t>ジリツ</t>
    </rPh>
    <rPh sb="2" eb="4">
      <t>シエン</t>
    </rPh>
    <rPh sb="4" eb="7">
      <t>ジギョウショ</t>
    </rPh>
    <phoneticPr fontId="2"/>
  </si>
  <si>
    <t>自立支援センター　ワークショップすかがわ</t>
  </si>
  <si>
    <t>しんせい</t>
    <phoneticPr fontId="2"/>
  </si>
  <si>
    <t>すずらんベーカリー</t>
    <phoneticPr fontId="2"/>
  </si>
  <si>
    <t>ストロークハウス福島</t>
    <rPh sb="8" eb="10">
      <t>フクシマ</t>
    </rPh>
    <phoneticPr fontId="2"/>
  </si>
  <si>
    <t>すばる作業所</t>
  </si>
  <si>
    <t>すまいる・キャンバス</t>
  </si>
  <si>
    <t>せきれい</t>
    <phoneticPr fontId="2"/>
  </si>
  <si>
    <t>創造空間</t>
  </si>
  <si>
    <t>大生信夫の里　就労継続支援Ｂ型事業所　大生リコピントマト農場</t>
    <rPh sb="0" eb="2">
      <t>タイセイ</t>
    </rPh>
    <rPh sb="2" eb="4">
      <t>シノブ</t>
    </rPh>
    <rPh sb="5" eb="6">
      <t>サト</t>
    </rPh>
    <rPh sb="7" eb="9">
      <t>シュウロウ</t>
    </rPh>
    <rPh sb="9" eb="11">
      <t>ケイゾク</t>
    </rPh>
    <rPh sb="11" eb="13">
      <t>シエン</t>
    </rPh>
    <rPh sb="14" eb="15">
      <t>ガタ</t>
    </rPh>
    <rPh sb="15" eb="18">
      <t>ジギョウショ</t>
    </rPh>
    <rPh sb="19" eb="21">
      <t>タイセイ</t>
    </rPh>
    <rPh sb="28" eb="30">
      <t>ノウジョウ</t>
    </rPh>
    <phoneticPr fontId="2"/>
  </si>
  <si>
    <t>太陽学園</t>
  </si>
  <si>
    <t>たお</t>
    <phoneticPr fontId="2"/>
  </si>
  <si>
    <t>多機能型施設　応急仮設施設　ファームもみの木</t>
    <rPh sb="0" eb="3">
      <t>タキノウ</t>
    </rPh>
    <rPh sb="3" eb="4">
      <t>ガタ</t>
    </rPh>
    <rPh sb="4" eb="6">
      <t>シセツ</t>
    </rPh>
    <rPh sb="7" eb="9">
      <t>オウキュウ</t>
    </rPh>
    <rPh sb="9" eb="11">
      <t>カセツ</t>
    </rPh>
    <rPh sb="11" eb="13">
      <t>シセツ</t>
    </rPh>
    <rPh sb="21" eb="22">
      <t>キ</t>
    </rPh>
    <phoneticPr fontId="2"/>
  </si>
  <si>
    <t>多機能型施設　応急仮設施設　おおくま共生園</t>
    <rPh sb="0" eb="4">
      <t>タキノウガタ</t>
    </rPh>
    <rPh sb="4" eb="6">
      <t>シセツ</t>
    </rPh>
    <rPh sb="7" eb="9">
      <t>オウキュウ</t>
    </rPh>
    <rPh sb="9" eb="11">
      <t>カセツ</t>
    </rPh>
    <rPh sb="11" eb="13">
      <t>シセツ</t>
    </rPh>
    <phoneticPr fontId="2"/>
  </si>
  <si>
    <t>たけの子の家</t>
  </si>
  <si>
    <t>田村</t>
  </si>
  <si>
    <t>だんでらいおん</t>
  </si>
  <si>
    <t>地域生活サポートセンターフラット白河</t>
    <rPh sb="0" eb="2">
      <t>チイキ</t>
    </rPh>
    <rPh sb="2" eb="4">
      <t>セイカツ</t>
    </rPh>
    <rPh sb="16" eb="18">
      <t>シラカワ</t>
    </rPh>
    <phoneticPr fontId="2"/>
  </si>
  <si>
    <t>地域生活サポートセンターエル白河</t>
    <rPh sb="2" eb="4">
      <t>セイカツ</t>
    </rPh>
    <phoneticPr fontId="2"/>
  </si>
  <si>
    <t>地域生活支援センターウィズピア</t>
  </si>
  <si>
    <t>チョコ・ドーナツ福島</t>
    <rPh sb="8" eb="10">
      <t>フクシマ</t>
    </rPh>
    <phoneticPr fontId="2"/>
  </si>
  <si>
    <t>綴町就労支援センター</t>
  </si>
  <si>
    <t>つぼみ</t>
    <phoneticPr fontId="2"/>
  </si>
  <si>
    <t>でんでんむし</t>
  </si>
  <si>
    <t>Do</t>
    <phoneticPr fontId="2"/>
  </si>
  <si>
    <t>特定非営利活動法人　木の葉</t>
    <rPh sb="0" eb="2">
      <t>トクテイ</t>
    </rPh>
    <rPh sb="2" eb="5">
      <t>ヒエイリ</t>
    </rPh>
    <rPh sb="5" eb="7">
      <t>カツドウ</t>
    </rPh>
    <rPh sb="7" eb="9">
      <t>ホウジン</t>
    </rPh>
    <rPh sb="10" eb="11">
      <t>キ</t>
    </rPh>
    <rPh sb="12" eb="13">
      <t>ハ</t>
    </rPh>
    <phoneticPr fontId="2"/>
  </si>
  <si>
    <t>特定非営利活動法人ワークショップあいあい</t>
  </si>
  <si>
    <t>共に生きるくろ～ば～</t>
    <rPh sb="0" eb="1">
      <t>トモ</t>
    </rPh>
    <rPh sb="2" eb="3">
      <t>イ</t>
    </rPh>
    <phoneticPr fontId="2"/>
  </si>
  <si>
    <t>ドリーム＆ホープ</t>
  </si>
  <si>
    <t>ドリームハウス富夢富夢</t>
  </si>
  <si>
    <t>なぎのいえ</t>
  </si>
  <si>
    <t>なごみ</t>
  </si>
  <si>
    <t>なごみ第二</t>
    <rPh sb="3" eb="5">
      <t>ダイニ</t>
    </rPh>
    <phoneticPr fontId="2"/>
  </si>
  <si>
    <t>ななえ</t>
    <phoneticPr fontId="2"/>
  </si>
  <si>
    <t>にこにこふれあいセンター</t>
    <phoneticPr fontId="2"/>
  </si>
  <si>
    <t>ニコの夢</t>
    <rPh sb="3" eb="4">
      <t>ユメ</t>
    </rPh>
    <phoneticPr fontId="2"/>
  </si>
  <si>
    <t>虹のかけはし</t>
  </si>
  <si>
    <t>ぬく森工房</t>
    <rPh sb="2" eb="3">
      <t>モリ</t>
    </rPh>
    <rPh sb="3" eb="5">
      <t>コウボウ</t>
    </rPh>
    <phoneticPr fontId="2"/>
  </si>
  <si>
    <t>のんびりハウスどじょう</t>
    <phoneticPr fontId="2"/>
  </si>
  <si>
    <t>ＨＡＮＡ</t>
  </si>
  <si>
    <t>はらまちひばりワークセンター</t>
  </si>
  <si>
    <t>ぴーす</t>
  </si>
  <si>
    <t>ピーターパンデイサービスセンター</t>
  </si>
  <si>
    <t>光と風の工房</t>
    <phoneticPr fontId="2"/>
  </si>
  <si>
    <t>ひまわりの家</t>
  </si>
  <si>
    <t>ひまわりの家２</t>
    <rPh sb="5" eb="6">
      <t>イエ</t>
    </rPh>
    <phoneticPr fontId="2"/>
  </si>
  <si>
    <t>フォルテ</t>
  </si>
  <si>
    <t>福祉サービス事業所かがやき</t>
  </si>
  <si>
    <t>ふくしの家</t>
  </si>
  <si>
    <t>福祉ハウスボネール</t>
  </si>
  <si>
    <t>福島おおなみ学園</t>
  </si>
  <si>
    <t>ふたばの里</t>
  </si>
  <si>
    <t>ぷらすあい</t>
    <phoneticPr fontId="2"/>
  </si>
  <si>
    <t>FLAT福島</t>
    <phoneticPr fontId="2"/>
  </si>
  <si>
    <t>フルクテン</t>
  </si>
  <si>
    <t>ふれあいの家</t>
  </si>
  <si>
    <t>ふれんどりー大玉</t>
    <rPh sb="6" eb="8">
      <t>オオタマ</t>
    </rPh>
    <phoneticPr fontId="2"/>
  </si>
  <si>
    <t>ペンギン村共同作業所</t>
  </si>
  <si>
    <t>ぼーんずB</t>
    <phoneticPr fontId="2"/>
  </si>
  <si>
    <t>ほっとハウスやすらぎ</t>
  </si>
  <si>
    <t>ほっとハウスれーべん</t>
    <phoneticPr fontId="2"/>
  </si>
  <si>
    <t>ポプラ工房</t>
  </si>
  <si>
    <t>ほほえみの間</t>
    <rPh sb="5" eb="6">
      <t>アイ</t>
    </rPh>
    <phoneticPr fontId="2"/>
  </si>
  <si>
    <t>まあぶる</t>
    <phoneticPr fontId="2"/>
  </si>
  <si>
    <t>まち子ちゃんの店</t>
    <phoneticPr fontId="2"/>
  </si>
  <si>
    <t>マリアージュ</t>
    <phoneticPr fontId="2"/>
  </si>
  <si>
    <t>みずき</t>
    <phoneticPr fontId="2"/>
  </si>
  <si>
    <t>ミッキーズ・ハウス</t>
    <phoneticPr fontId="2"/>
  </si>
  <si>
    <t>みどり工房</t>
  </si>
  <si>
    <t>みなみテラス</t>
    <phoneticPr fontId="2"/>
  </si>
  <si>
    <t>三春あすなろ会</t>
    <rPh sb="0" eb="2">
      <t>ミハル</t>
    </rPh>
    <rPh sb="6" eb="7">
      <t>カイ</t>
    </rPh>
    <phoneticPr fontId="2"/>
  </si>
  <si>
    <t>みらい作業所</t>
  </si>
  <si>
    <t>めぐみ</t>
    <phoneticPr fontId="2"/>
  </si>
  <si>
    <t>杜の花</t>
    <rPh sb="0" eb="1">
      <t>モリ</t>
    </rPh>
    <rPh sb="2" eb="3">
      <t>ハナ</t>
    </rPh>
    <phoneticPr fontId="2"/>
  </si>
  <si>
    <t>梁川ふれ愛ガーデン</t>
    <rPh sb="0" eb="2">
      <t>ヤナガワ</t>
    </rPh>
    <rPh sb="4" eb="5">
      <t>アイ</t>
    </rPh>
    <phoneticPr fontId="2"/>
  </si>
  <si>
    <t>矢祭町障がい者自立支援センター　レスポアールやまつり</t>
    <rPh sb="0" eb="3">
      <t>ヤマツリマチ</t>
    </rPh>
    <rPh sb="3" eb="4">
      <t>ショウ</t>
    </rPh>
    <rPh sb="6" eb="7">
      <t>シャ</t>
    </rPh>
    <rPh sb="7" eb="9">
      <t>ジリツ</t>
    </rPh>
    <rPh sb="9" eb="11">
      <t>シエン</t>
    </rPh>
    <phoneticPr fontId="2"/>
  </si>
  <si>
    <t>結工房</t>
  </si>
  <si>
    <t>ゆ～もあ～と</t>
  </si>
  <si>
    <t>ゆうゆうハウス</t>
    <phoneticPr fontId="2"/>
  </si>
  <si>
    <t>ユニバーサルプレイス　わーくす</t>
    <phoneticPr fontId="2"/>
  </si>
  <si>
    <t>ライジング・サン</t>
    <phoneticPr fontId="2"/>
  </si>
  <si>
    <t>らでぃっしゅ</t>
    <phoneticPr fontId="2"/>
  </si>
  <si>
    <t>リーフスジョブセンター</t>
    <phoneticPr fontId="2"/>
  </si>
  <si>
    <t>ワーキング花咲</t>
  </si>
  <si>
    <t>ワークコスモス</t>
  </si>
  <si>
    <t>ワークショップろんど</t>
  </si>
  <si>
    <t>Works-SCS笹谷</t>
    <rPh sb="9" eb="10">
      <t>ササ</t>
    </rPh>
    <rPh sb="10" eb="11">
      <t>タニ</t>
    </rPh>
    <phoneticPr fontId="2"/>
  </si>
  <si>
    <t>ワークセンター歩</t>
  </si>
  <si>
    <t>ワークセンターさくら</t>
  </si>
  <si>
    <t>ワークセンターしおさい</t>
    <phoneticPr fontId="2"/>
  </si>
  <si>
    <t>ワークセンター麦</t>
    <rPh sb="7" eb="8">
      <t>ムギ</t>
    </rPh>
    <phoneticPr fontId="2"/>
  </si>
  <si>
    <t>ワークフレンド　くじら</t>
  </si>
  <si>
    <t>わーくる矢吹（矢吹授産場）</t>
    <rPh sb="4" eb="6">
      <t>ヤブキ</t>
    </rPh>
    <rPh sb="7" eb="9">
      <t>ヤブキ</t>
    </rPh>
    <rPh sb="9" eb="11">
      <t>ジュサン</t>
    </rPh>
    <rPh sb="11" eb="12">
      <t>ジョウ</t>
    </rPh>
    <phoneticPr fontId="2"/>
  </si>
  <si>
    <t>わかば共同作業所</t>
  </si>
  <si>
    <t>輪楽創</t>
    <rPh sb="0" eb="1">
      <t>ワ</t>
    </rPh>
    <rPh sb="1" eb="2">
      <t>ラク</t>
    </rPh>
    <rPh sb="2" eb="3">
      <t>ソウ</t>
    </rPh>
    <phoneticPr fontId="2"/>
  </si>
  <si>
    <t>わんさかこんさい</t>
    <phoneticPr fontId="2"/>
  </si>
  <si>
    <t>チョコおやま</t>
    <phoneticPr fontId="2"/>
  </si>
  <si>
    <t>チョコ丘の上</t>
    <rPh sb="3" eb="4">
      <t>オカ</t>
    </rPh>
    <rPh sb="5" eb="6">
      <t>ウエ</t>
    </rPh>
    <phoneticPr fontId="2"/>
  </si>
  <si>
    <t>サブカルビジネスセンター福島</t>
    <rPh sb="12" eb="14">
      <t>フクシマ</t>
    </rPh>
    <phoneticPr fontId="2"/>
  </si>
  <si>
    <t>Do3</t>
    <phoneticPr fontId="2"/>
  </si>
  <si>
    <t>Do2</t>
    <phoneticPr fontId="2"/>
  </si>
  <si>
    <t>ふくちゃん</t>
    <phoneticPr fontId="2"/>
  </si>
  <si>
    <t>みどりの風</t>
    <rPh sb="4" eb="5">
      <t>カゼ</t>
    </rPh>
    <phoneticPr fontId="2"/>
  </si>
  <si>
    <t>ワークスペースとみの</t>
    <phoneticPr fontId="2"/>
  </si>
  <si>
    <t>西会津町授産所</t>
    <rPh sb="0" eb="1">
      <t>ニシ</t>
    </rPh>
    <rPh sb="1" eb="3">
      <t>アイヅ</t>
    </rPh>
    <rPh sb="3" eb="4">
      <t>マチ</t>
    </rPh>
    <rPh sb="4" eb="7">
      <t>ジュサンジョ</t>
    </rPh>
    <phoneticPr fontId="2"/>
  </si>
  <si>
    <t>ワーキングやぶき</t>
    <phoneticPr fontId="2"/>
  </si>
  <si>
    <t>いいで工房</t>
    <phoneticPr fontId="2"/>
  </si>
  <si>
    <t>ポプラ工房第３作業所</t>
    <rPh sb="3" eb="5">
      <t>コウボウ</t>
    </rPh>
    <rPh sb="5" eb="6">
      <t>ダイ</t>
    </rPh>
    <rPh sb="7" eb="9">
      <t>サギョウ</t>
    </rPh>
    <rPh sb="9" eb="10">
      <t>ジョ</t>
    </rPh>
    <phoneticPr fontId="2"/>
  </si>
  <si>
    <t>アールプラスワーク岡部店</t>
    <rPh sb="9" eb="11">
      <t>オカベ</t>
    </rPh>
    <rPh sb="11" eb="12">
      <t>ミセ</t>
    </rPh>
    <phoneticPr fontId="2"/>
  </si>
  <si>
    <t>事業所名</t>
    <rPh sb="0" eb="3">
      <t>ジギョウショ</t>
    </rPh>
    <rPh sb="3" eb="4">
      <t>メイ</t>
    </rPh>
    <phoneticPr fontId="2"/>
  </si>
  <si>
    <t>法人種別</t>
    <rPh sb="0" eb="2">
      <t>ホウジン</t>
    </rPh>
    <rPh sb="2" eb="4">
      <t>シュベツ</t>
    </rPh>
    <phoneticPr fontId="2"/>
  </si>
  <si>
    <t>定員</t>
    <rPh sb="0" eb="2">
      <t>テイイン</t>
    </rPh>
    <phoneticPr fontId="2"/>
  </si>
  <si>
    <t>対象者延人数</t>
    <rPh sb="0" eb="3">
      <t>タイショウシャ</t>
    </rPh>
    <rPh sb="3" eb="4">
      <t>ノ</t>
    </rPh>
    <rPh sb="4" eb="6">
      <t>ニンズウ</t>
    </rPh>
    <phoneticPr fontId="2"/>
  </si>
  <si>
    <t>工賃支払総額</t>
    <rPh sb="0" eb="2">
      <t>コウチン</t>
    </rPh>
    <rPh sb="2" eb="4">
      <t>シハライ</t>
    </rPh>
    <rPh sb="4" eb="6">
      <t>ソウガク</t>
    </rPh>
    <phoneticPr fontId="2"/>
  </si>
  <si>
    <t>工賃平均額</t>
    <rPh sb="0" eb="2">
      <t>コウチン</t>
    </rPh>
    <rPh sb="2" eb="4">
      <t>ヘイキン</t>
    </rPh>
    <rPh sb="4" eb="5">
      <t>ガク</t>
    </rPh>
    <phoneticPr fontId="2"/>
  </si>
  <si>
    <t>アールプラスワーク</t>
    <phoneticPr fontId="2"/>
  </si>
  <si>
    <t>あとりえ北山</t>
  </si>
  <si>
    <t>共働作業所ピーターパン</t>
  </si>
  <si>
    <t>工房　アミーコ</t>
    <rPh sb="0" eb="2">
      <t>コウボウ</t>
    </rPh>
    <phoneticPr fontId="2"/>
  </si>
  <si>
    <t>工房阿列布</t>
  </si>
  <si>
    <t>就労継続支援Ｂ型事業所　つくしの里</t>
    <rPh sb="0" eb="2">
      <t>シュウロウ</t>
    </rPh>
    <rPh sb="2" eb="4">
      <t>ケイゾク</t>
    </rPh>
    <rPh sb="4" eb="6">
      <t>シエン</t>
    </rPh>
    <rPh sb="7" eb="8">
      <t>ガタ</t>
    </rPh>
    <rPh sb="8" eb="11">
      <t>ジギョウショ</t>
    </rPh>
    <rPh sb="16" eb="17">
      <t>サト</t>
    </rPh>
    <phoneticPr fontId="2"/>
  </si>
  <si>
    <t>就労継続支援Ｂ型にじいろ工房</t>
  </si>
  <si>
    <t>べじわーく本内</t>
    <rPh sb="5" eb="6">
      <t>ホン</t>
    </rPh>
    <rPh sb="6" eb="7">
      <t>ナイ</t>
    </rPh>
    <phoneticPr fontId="2"/>
  </si>
  <si>
    <t>就労支援センター希望の里</t>
  </si>
  <si>
    <t>多機能型事業所コラッジョ</t>
    <phoneticPr fontId="2"/>
  </si>
  <si>
    <t>愛の郷</t>
    <rPh sb="0" eb="1">
      <t>アイ</t>
    </rPh>
    <rPh sb="2" eb="3">
      <t>サト</t>
    </rPh>
    <phoneticPr fontId="2"/>
  </si>
  <si>
    <t>多機能型事業所　響</t>
    <rPh sb="0" eb="3">
      <t>タキノウ</t>
    </rPh>
    <rPh sb="3" eb="4">
      <t>ガタ</t>
    </rPh>
    <rPh sb="4" eb="7">
      <t>ジギョウショ</t>
    </rPh>
    <rPh sb="8" eb="9">
      <t>ヒビ</t>
    </rPh>
    <phoneticPr fontId="2"/>
  </si>
  <si>
    <t>原町共生授産園</t>
    <rPh sb="0" eb="2">
      <t>ハラマチ</t>
    </rPh>
    <rPh sb="2" eb="4">
      <t>キョウセイ</t>
    </rPh>
    <rPh sb="4" eb="6">
      <t>ジュサン</t>
    </rPh>
    <rPh sb="6" eb="7">
      <t>エン</t>
    </rPh>
    <phoneticPr fontId="2"/>
  </si>
  <si>
    <t>就労継続支援Ｂ型　ひまわり共同作業所</t>
    <rPh sb="0" eb="2">
      <t>シュウロウ</t>
    </rPh>
    <rPh sb="2" eb="4">
      <t>ケイゾク</t>
    </rPh>
    <rPh sb="4" eb="6">
      <t>シエン</t>
    </rPh>
    <rPh sb="7" eb="8">
      <t>ガタ</t>
    </rPh>
    <rPh sb="13" eb="15">
      <t>キョウドウ</t>
    </rPh>
    <rPh sb="15" eb="18">
      <t>サギョウショ</t>
    </rPh>
    <phoneticPr fontId="2"/>
  </si>
  <si>
    <t>ふぁみりかんきずな</t>
    <phoneticPr fontId="2"/>
  </si>
  <si>
    <t>ふぁみりかんふらっと</t>
    <phoneticPr fontId="2"/>
  </si>
  <si>
    <t>ひまわりの家３</t>
  </si>
  <si>
    <t>フレンドシップ</t>
  </si>
  <si>
    <t>みはる工房</t>
    <rPh sb="3" eb="5">
      <t>コウボウ</t>
    </rPh>
    <phoneticPr fontId="2"/>
  </si>
  <si>
    <t>ミント</t>
    <phoneticPr fontId="2"/>
  </si>
  <si>
    <t>夢の丘協働作業所</t>
    <rPh sb="0" eb="1">
      <t>ユメ</t>
    </rPh>
    <rPh sb="2" eb="3">
      <t>オカ</t>
    </rPh>
    <rPh sb="3" eb="5">
      <t>キョウドウ</t>
    </rPh>
    <rPh sb="5" eb="7">
      <t>サギョウ</t>
    </rPh>
    <rPh sb="7" eb="8">
      <t>ジョ</t>
    </rPh>
    <phoneticPr fontId="2"/>
  </si>
  <si>
    <t>夢の樹</t>
    <rPh sb="0" eb="1">
      <t>ユメ</t>
    </rPh>
    <rPh sb="2" eb="3">
      <t>キ</t>
    </rPh>
    <phoneticPr fontId="2"/>
  </si>
  <si>
    <t>ワークトレセン広仁・明珠</t>
  </si>
  <si>
    <t>福島あすなろ会</t>
    <rPh sb="0" eb="2">
      <t>フクシマ</t>
    </rPh>
    <rPh sb="6" eb="7">
      <t>カイ</t>
    </rPh>
    <phoneticPr fontId="2"/>
  </si>
  <si>
    <t>牧場の恵</t>
    <rPh sb="0" eb="2">
      <t>マキバ</t>
    </rPh>
    <rPh sb="3" eb="4">
      <t>メグミ</t>
    </rPh>
    <phoneticPr fontId="2"/>
  </si>
  <si>
    <t>就労継続支援Ｂ型事業所ＣＨＩＮＧＵふくしま</t>
    <rPh sb="0" eb="2">
      <t>シュウロウ</t>
    </rPh>
    <rPh sb="2" eb="4">
      <t>ケイゾク</t>
    </rPh>
    <rPh sb="4" eb="6">
      <t>シエン</t>
    </rPh>
    <rPh sb="7" eb="8">
      <t>ガタ</t>
    </rPh>
    <rPh sb="8" eb="11">
      <t>ジギョウショ</t>
    </rPh>
    <phoneticPr fontId="2"/>
  </si>
  <si>
    <t>要田ソーシャルワークセンターアグリット</t>
    <rPh sb="0" eb="2">
      <t>カナメタ</t>
    </rPh>
    <phoneticPr fontId="2"/>
  </si>
  <si>
    <t>やんわりハートⅡ</t>
    <phoneticPr fontId="2"/>
  </si>
  <si>
    <t>アイエスエフネットジョイ福島事業所</t>
    <rPh sb="12" eb="14">
      <t>フクシマ</t>
    </rPh>
    <rPh sb="14" eb="17">
      <t>ジギョウショ</t>
    </rPh>
    <phoneticPr fontId="2"/>
  </si>
  <si>
    <t>県平均</t>
    <rPh sb="0" eb="1">
      <t>ケン</t>
    </rPh>
    <rPh sb="1" eb="3">
      <t>ヘイキン</t>
    </rPh>
    <phoneticPr fontId="2"/>
  </si>
  <si>
    <t>サポートrita</t>
    <phoneticPr fontId="2"/>
  </si>
  <si>
    <t>休止</t>
    <rPh sb="0" eb="2">
      <t>キュウシ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</si>
</sst>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_);[Red]\(#,##0.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font>
    <font>
      <sz val="11"/>
      <color rgb="FFFF0000"/>
      <name val="ＭＳ Ｐゴシック"/>
      <family val="3"/>
      <charset val="128"/>
    </font>
    <font>
      <sz val="12"/>
      <color rgb="FFFF0000"/>
      <name val="ＭＳ Ｐゴシック"/>
      <family val="3"/>
      <charset val="128"/>
    </font>
    <font>
      <sz val="14"/>
      <color theme="1"/>
      <name val="ＭＳ Ｐゴシック"/>
      <family val="3"/>
      <charset val="128"/>
    </font>
    <font>
      <sz val="16"/>
      <name val="ＭＳ Ｐゴシック"/>
      <family val="3"/>
      <charset val="128"/>
    </font>
  </fonts>
  <fills count="7">
    <fill>
      <patternFill patternType="none"/>
    </fill>
    <fill>
      <patternFill patternType="gray125"/>
    </fill>
    <fill>
      <patternFill patternType="solid">
        <fgColor indexed="31"/>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CCCCFF"/>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bottom/>
      <diagonal/>
    </border>
    <border>
      <left style="thin">
        <color indexed="64"/>
      </left>
      <right/>
      <top/>
      <bottom/>
      <diagonal/>
    </border>
    <border>
      <left/>
      <right/>
      <top style="hair">
        <color indexed="64"/>
      </top>
      <bottom/>
      <diagonal/>
    </border>
    <border>
      <left/>
      <right/>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hair">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s>
  <cellStyleXfs count="2">
    <xf numFmtId="0" fontId="0" fillId="0" borderId="0">
      <alignment vertical="center"/>
    </xf>
    <xf numFmtId="0" fontId="1" fillId="0" borderId="0"/>
  </cellStyleXfs>
  <cellXfs count="95">
    <xf numFmtId="0" fontId="0" fillId="0" borderId="0" xfId="0">
      <alignment vertical="center"/>
    </xf>
    <xf numFmtId="0" fontId="1" fillId="0" borderId="0" xfId="0" applyFont="1">
      <alignment vertical="center"/>
    </xf>
    <xf numFmtId="0" fontId="1" fillId="0" borderId="0" xfId="0" applyFont="1" applyAlignment="1">
      <alignment horizontal="left" vertical="center" shrinkToFit="1"/>
    </xf>
    <xf numFmtId="176" fontId="1" fillId="0" borderId="0" xfId="0" applyNumberFormat="1" applyFont="1" applyAlignment="1">
      <alignment horizontal="right" vertical="center"/>
    </xf>
    <xf numFmtId="0" fontId="1" fillId="0" borderId="0" xfId="0" applyFont="1" applyFill="1">
      <alignment vertical="center"/>
    </xf>
    <xf numFmtId="0" fontId="1" fillId="0" borderId="0" xfId="0" applyFont="1" applyAlignment="1">
      <alignment horizontal="center" vertical="center"/>
    </xf>
    <xf numFmtId="176" fontId="1" fillId="0" borderId="0" xfId="0" applyNumberFormat="1" applyFont="1" applyAlignment="1">
      <alignment vertical="center"/>
    </xf>
    <xf numFmtId="0" fontId="1" fillId="0" borderId="1"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left" vertical="center" shrinkToFit="1"/>
    </xf>
    <xf numFmtId="176" fontId="1" fillId="0" borderId="0" xfId="0" applyNumberFormat="1" applyFont="1" applyFill="1" applyAlignment="1">
      <alignment vertical="center"/>
    </xf>
    <xf numFmtId="176" fontId="1" fillId="0" borderId="0" xfId="0" applyNumberFormat="1" applyFont="1" applyFill="1" applyAlignment="1">
      <alignment horizontal="right" vertical="center"/>
    </xf>
    <xf numFmtId="0" fontId="1" fillId="0" borderId="0" xfId="0" applyNumberFormat="1" applyFont="1" applyFill="1" applyBorder="1" applyAlignment="1">
      <alignment horizontal="right" vertical="center"/>
    </xf>
    <xf numFmtId="0" fontId="1" fillId="0" borderId="0" xfId="0" applyFont="1" applyFill="1" applyAlignment="1">
      <alignment horizontal="right" vertical="center" shrinkToFit="1"/>
    </xf>
    <xf numFmtId="0" fontId="1" fillId="0" borderId="0" xfId="0" applyFont="1" applyFill="1" applyBorder="1">
      <alignment vertical="center"/>
    </xf>
    <xf numFmtId="0" fontId="4" fillId="0" borderId="0" xfId="0" applyFont="1" applyFill="1">
      <alignment vertical="center"/>
    </xf>
    <xf numFmtId="0" fontId="5" fillId="0" borderId="0" xfId="0" applyFont="1">
      <alignment vertical="center"/>
    </xf>
    <xf numFmtId="0" fontId="5" fillId="0" borderId="0" xfId="0" applyFont="1" applyFill="1">
      <alignment vertical="center"/>
    </xf>
    <xf numFmtId="0" fontId="1" fillId="0" borderId="17" xfId="0" applyFont="1" applyFill="1" applyBorder="1">
      <alignment vertical="center"/>
    </xf>
    <xf numFmtId="0" fontId="1" fillId="0" borderId="18" xfId="0" applyFont="1" applyFill="1" applyBorder="1">
      <alignment vertical="center"/>
    </xf>
    <xf numFmtId="176" fontId="0" fillId="0" borderId="0" xfId="0" applyNumberFormat="1" applyFont="1" applyFill="1" applyBorder="1" applyAlignment="1">
      <alignment vertical="center" wrapText="1"/>
    </xf>
    <xf numFmtId="0" fontId="0" fillId="2" borderId="19" xfId="0" applyFill="1" applyBorder="1" applyAlignment="1">
      <alignment vertical="center" shrinkToFit="1"/>
    </xf>
    <xf numFmtId="176" fontId="0" fillId="2" borderId="19" xfId="0" applyNumberFormat="1" applyFill="1" applyBorder="1" applyAlignment="1">
      <alignment horizontal="center" vertical="center" shrinkToFit="1"/>
    </xf>
    <xf numFmtId="176" fontId="0" fillId="3" borderId="19" xfId="0" applyNumberFormat="1" applyFont="1" applyFill="1" applyBorder="1" applyAlignment="1">
      <alignment horizontal="center" vertical="center" shrinkToFit="1"/>
    </xf>
    <xf numFmtId="176" fontId="3" fillId="3" borderId="19" xfId="0" applyNumberFormat="1" applyFont="1" applyFill="1" applyBorder="1" applyAlignment="1">
      <alignment horizontal="center" vertical="center" shrinkToFit="1"/>
    </xf>
    <xf numFmtId="0" fontId="3" fillId="3" borderId="19" xfId="0" applyFont="1" applyFill="1" applyBorder="1" applyAlignment="1">
      <alignment horizontal="center" vertical="center" shrinkToFit="1"/>
    </xf>
    <xf numFmtId="176" fontId="0" fillId="4" borderId="19" xfId="0" applyNumberFormat="1" applyFont="1" applyFill="1" applyBorder="1" applyAlignment="1">
      <alignment horizontal="center" vertical="center" shrinkToFit="1"/>
    </xf>
    <xf numFmtId="176" fontId="3" fillId="4" borderId="19" xfId="0" applyNumberFormat="1" applyFont="1" applyFill="1" applyBorder="1" applyAlignment="1">
      <alignment horizontal="center" vertical="center" shrinkToFit="1"/>
    </xf>
    <xf numFmtId="0" fontId="3" fillId="4" borderId="19" xfId="0" applyFont="1" applyFill="1" applyBorder="1" applyAlignment="1">
      <alignment horizontal="center" vertical="center" shrinkToFit="1"/>
    </xf>
    <xf numFmtId="0" fontId="7" fillId="0" borderId="1" xfId="0" applyFont="1" applyFill="1" applyBorder="1">
      <alignment vertical="center"/>
    </xf>
    <xf numFmtId="0" fontId="7" fillId="5" borderId="1" xfId="0" applyFont="1" applyFill="1" applyBorder="1" applyAlignment="1">
      <alignment horizontal="center" vertical="center"/>
    </xf>
    <xf numFmtId="176" fontId="7" fillId="0" borderId="14" xfId="0" applyNumberFormat="1" applyFont="1" applyFill="1" applyBorder="1" applyAlignment="1">
      <alignment vertical="center"/>
    </xf>
    <xf numFmtId="176" fontId="7" fillId="0" borderId="12" xfId="0" applyNumberFormat="1" applyFont="1" applyFill="1" applyBorder="1" applyAlignment="1">
      <alignment vertical="center"/>
    </xf>
    <xf numFmtId="176" fontId="7" fillId="0" borderId="13" xfId="0" applyNumberFormat="1" applyFont="1" applyFill="1" applyBorder="1" applyAlignment="1">
      <alignment vertical="center"/>
    </xf>
    <xf numFmtId="177" fontId="7" fillId="0" borderId="8" xfId="0" applyNumberFormat="1" applyFont="1" applyFill="1" applyBorder="1" applyAlignment="1">
      <alignment vertical="center"/>
    </xf>
    <xf numFmtId="0" fontId="7" fillId="0" borderId="1" xfId="0" applyFont="1" applyFill="1" applyBorder="1" applyAlignment="1">
      <alignment horizontal="center" vertical="center"/>
    </xf>
    <xf numFmtId="0" fontId="7" fillId="0" borderId="2" xfId="0" applyFont="1" applyFill="1" applyBorder="1">
      <alignment vertical="center"/>
    </xf>
    <xf numFmtId="0" fontId="7" fillId="0" borderId="1" xfId="0" applyFont="1" applyFill="1" applyBorder="1" applyAlignment="1">
      <alignment horizontal="left" vertical="center" shrinkToFit="1"/>
    </xf>
    <xf numFmtId="176" fontId="7" fillId="0" borderId="7" xfId="0" applyNumberFormat="1" applyFont="1" applyFill="1" applyBorder="1" applyAlignment="1">
      <alignment vertical="center"/>
    </xf>
    <xf numFmtId="177" fontId="7" fillId="0" borderId="20" xfId="0" applyNumberFormat="1" applyFont="1" applyFill="1" applyBorder="1" applyAlignment="1">
      <alignment vertical="center"/>
    </xf>
    <xf numFmtId="0" fontId="7" fillId="5" borderId="2" xfId="0" applyFont="1" applyFill="1" applyBorder="1" applyAlignment="1">
      <alignment horizontal="center" vertical="center"/>
    </xf>
    <xf numFmtId="0" fontId="7" fillId="0" borderId="1" xfId="0" applyFont="1" applyFill="1" applyBorder="1" applyAlignment="1">
      <alignment vertical="center" shrinkToFit="1"/>
    </xf>
    <xf numFmtId="0" fontId="7" fillId="0" borderId="1" xfId="0" applyFont="1" applyFill="1" applyBorder="1" applyAlignment="1">
      <alignment horizontal="left" vertical="center" wrapText="1" shrinkToFit="1"/>
    </xf>
    <xf numFmtId="0" fontId="7" fillId="0" borderId="11" xfId="0" applyFont="1" applyFill="1" applyBorder="1">
      <alignment vertical="center"/>
    </xf>
    <xf numFmtId="0" fontId="7" fillId="5" borderId="11" xfId="0" applyFont="1" applyFill="1" applyBorder="1" applyAlignment="1">
      <alignment horizontal="center" vertical="center"/>
    </xf>
    <xf numFmtId="176" fontId="7" fillId="0" borderId="3" xfId="0" applyNumberFormat="1" applyFont="1" applyFill="1" applyBorder="1" applyAlignment="1">
      <alignment vertical="center"/>
    </xf>
    <xf numFmtId="176" fontId="7" fillId="0" borderId="29" xfId="0" applyNumberFormat="1" applyFont="1" applyFill="1" applyBorder="1" applyAlignment="1">
      <alignment vertical="center"/>
    </xf>
    <xf numFmtId="176" fontId="7" fillId="0" borderId="30" xfId="0" applyNumberFormat="1" applyFont="1" applyFill="1" applyBorder="1" applyAlignment="1">
      <alignment vertical="center"/>
    </xf>
    <xf numFmtId="176" fontId="7" fillId="0" borderId="33" xfId="0" applyNumberFormat="1" applyFont="1" applyFill="1" applyBorder="1" applyAlignment="1">
      <alignment vertical="center"/>
    </xf>
    <xf numFmtId="0" fontId="7" fillId="0" borderId="1" xfId="0" applyFont="1" applyFill="1" applyBorder="1" applyAlignment="1">
      <alignment vertical="center"/>
    </xf>
    <xf numFmtId="0" fontId="7" fillId="0" borderId="26" xfId="1" applyFont="1" applyFill="1" applyBorder="1" applyAlignment="1">
      <alignment horizontal="left" vertical="center" shrinkToFit="1"/>
    </xf>
    <xf numFmtId="176" fontId="7" fillId="0" borderId="18" xfId="0" applyNumberFormat="1" applyFont="1" applyFill="1" applyBorder="1" applyAlignment="1">
      <alignment vertical="center"/>
    </xf>
    <xf numFmtId="177" fontId="0" fillId="0" borderId="16" xfId="0" applyNumberFormat="1" applyFont="1" applyFill="1" applyBorder="1" applyAlignment="1">
      <alignment vertical="center"/>
    </xf>
    <xf numFmtId="176" fontId="1" fillId="0" borderId="0" xfId="0" applyNumberFormat="1" applyFont="1" applyFill="1" applyBorder="1" applyAlignment="1">
      <alignment vertical="center"/>
    </xf>
    <xf numFmtId="176" fontId="7" fillId="0" borderId="0" xfId="0" applyNumberFormat="1" applyFont="1" applyFill="1" applyBorder="1" applyAlignment="1">
      <alignment vertical="center"/>
    </xf>
    <xf numFmtId="176" fontId="7" fillId="0" borderId="0" xfId="0" applyNumberFormat="1" applyFont="1" applyFill="1" applyBorder="1" applyAlignment="1">
      <alignment horizontal="right" vertical="center"/>
    </xf>
    <xf numFmtId="176" fontId="7" fillId="0" borderId="0" xfId="0" applyNumberFormat="1" applyFont="1" applyFill="1" applyBorder="1" applyAlignment="1">
      <alignment vertical="center" shrinkToFit="1"/>
    </xf>
    <xf numFmtId="177" fontId="7" fillId="0" borderId="0" xfId="0" applyNumberFormat="1" applyFont="1" applyFill="1" applyBorder="1" applyAlignment="1">
      <alignment vertical="center"/>
    </xf>
    <xf numFmtId="176" fontId="7" fillId="0" borderId="5" xfId="0" applyNumberFormat="1" applyFont="1" applyFill="1" applyBorder="1" applyAlignment="1">
      <alignment vertical="center"/>
    </xf>
    <xf numFmtId="176" fontId="7" fillId="0" borderId="6" xfId="0" applyNumberFormat="1" applyFont="1" applyFill="1" applyBorder="1" applyAlignment="1">
      <alignment vertical="center"/>
    </xf>
    <xf numFmtId="0" fontId="7" fillId="0" borderId="26" xfId="0" applyFont="1" applyFill="1" applyBorder="1" applyAlignment="1">
      <alignment horizontal="left" vertical="center" shrinkToFit="1"/>
    </xf>
    <xf numFmtId="0" fontId="7" fillId="5" borderId="6" xfId="0" applyFont="1" applyFill="1" applyBorder="1" applyAlignment="1">
      <alignment horizontal="center" vertical="center"/>
    </xf>
    <xf numFmtId="176" fontId="7" fillId="0" borderId="34" xfId="0" applyNumberFormat="1" applyFont="1" applyFill="1" applyBorder="1" applyAlignment="1">
      <alignment vertical="center"/>
    </xf>
    <xf numFmtId="176" fontId="7" fillId="0" borderId="8" xfId="0" applyNumberFormat="1" applyFont="1" applyFill="1" applyBorder="1" applyAlignment="1">
      <alignment horizontal="right" vertical="center"/>
    </xf>
    <xf numFmtId="0" fontId="7" fillId="0" borderId="1" xfId="1" applyFont="1" applyFill="1" applyBorder="1" applyAlignment="1">
      <alignment horizontal="left" vertical="center" shrinkToFit="1"/>
    </xf>
    <xf numFmtId="0" fontId="7" fillId="0" borderId="26" xfId="0" applyFont="1" applyFill="1" applyBorder="1" applyAlignment="1">
      <alignment vertical="center" shrinkToFit="1"/>
    </xf>
    <xf numFmtId="0" fontId="7" fillId="0" borderId="26" xfId="0" applyFont="1" applyFill="1" applyBorder="1" applyAlignment="1">
      <alignment horizontal="left" vertical="center" wrapText="1" shrinkToFit="1"/>
    </xf>
    <xf numFmtId="0" fontId="1" fillId="0" borderId="0" xfId="0" applyFont="1" applyFill="1" applyBorder="1" applyAlignment="1">
      <alignment horizontal="center" vertical="center"/>
    </xf>
    <xf numFmtId="0" fontId="4" fillId="0" borderId="0" xfId="0" applyFont="1" applyFill="1" applyBorder="1">
      <alignment vertical="center"/>
    </xf>
    <xf numFmtId="176" fontId="7" fillId="5" borderId="7" xfId="0" applyNumberFormat="1" applyFont="1" applyFill="1" applyBorder="1" applyAlignment="1">
      <alignment vertical="center"/>
    </xf>
    <xf numFmtId="176" fontId="7" fillId="5" borderId="5" xfId="0" applyNumberFormat="1" applyFont="1" applyFill="1" applyBorder="1" applyAlignment="1">
      <alignment vertical="center"/>
    </xf>
    <xf numFmtId="176" fontId="7" fillId="5" borderId="6" xfId="0" applyNumberFormat="1" applyFont="1" applyFill="1" applyBorder="1" applyAlignment="1">
      <alignment vertical="center"/>
    </xf>
    <xf numFmtId="177" fontId="7" fillId="5" borderId="8" xfId="0" applyNumberFormat="1" applyFont="1" applyFill="1" applyBorder="1" applyAlignment="1">
      <alignment vertical="center"/>
    </xf>
    <xf numFmtId="176" fontId="7" fillId="0" borderId="9" xfId="0" applyNumberFormat="1" applyFont="1" applyFill="1" applyBorder="1" applyAlignment="1">
      <alignment vertical="center"/>
    </xf>
    <xf numFmtId="177" fontId="7" fillId="0" borderId="35" xfId="0" applyNumberFormat="1" applyFont="1" applyFill="1" applyBorder="1" applyAlignment="1">
      <alignment vertical="center"/>
    </xf>
    <xf numFmtId="0" fontId="7" fillId="0" borderId="11" xfId="0" applyFont="1" applyFill="1" applyBorder="1" applyAlignment="1">
      <alignment vertical="center" shrinkToFit="1"/>
    </xf>
    <xf numFmtId="176" fontId="7" fillId="0" borderId="36" xfId="0" applyNumberFormat="1" applyFont="1" applyFill="1" applyBorder="1" applyAlignment="1">
      <alignment vertical="center"/>
    </xf>
    <xf numFmtId="177" fontId="7" fillId="0" borderId="31" xfId="0" applyNumberFormat="1" applyFont="1" applyFill="1" applyBorder="1" applyAlignment="1">
      <alignment horizontal="right" vertical="center"/>
    </xf>
    <xf numFmtId="177" fontId="7" fillId="0" borderId="32" xfId="0" applyNumberFormat="1" applyFont="1" applyFill="1" applyBorder="1" applyAlignment="1">
      <alignment horizontal="right" vertical="center"/>
    </xf>
    <xf numFmtId="0" fontId="7" fillId="0" borderId="27" xfId="0" applyFont="1" applyFill="1" applyBorder="1" applyAlignment="1">
      <alignment horizontal="center" vertical="center" shrinkToFit="1"/>
    </xf>
    <xf numFmtId="0" fontId="7" fillId="0" borderId="28" xfId="0" applyFont="1" applyFill="1" applyBorder="1" applyAlignment="1">
      <alignment horizontal="center" vertical="center" shrinkToFit="1"/>
    </xf>
    <xf numFmtId="0" fontId="0" fillId="0" borderId="10" xfId="0" applyFill="1" applyBorder="1" applyAlignment="1">
      <alignment horizontal="center" vertical="center"/>
    </xf>
    <xf numFmtId="0" fontId="0" fillId="0" borderId="16" xfId="0" applyFill="1" applyBorder="1" applyAlignment="1">
      <alignment horizontal="center" vertical="center"/>
    </xf>
    <xf numFmtId="0" fontId="0" fillId="0" borderId="4" xfId="0" applyFill="1" applyBorder="1" applyAlignment="1">
      <alignment vertical="center"/>
    </xf>
    <xf numFmtId="0" fontId="6" fillId="2" borderId="19" xfId="0" applyFont="1" applyFill="1" applyBorder="1" applyAlignment="1">
      <alignment horizontal="center" vertical="center" shrinkToFit="1"/>
    </xf>
    <xf numFmtId="0" fontId="0" fillId="3" borderId="19" xfId="0" applyFill="1" applyBorder="1" applyAlignment="1">
      <alignment horizontal="center" vertical="center" shrinkToFit="1"/>
    </xf>
    <xf numFmtId="0" fontId="0" fillId="3" borderId="19" xfId="0" applyFont="1" applyFill="1" applyBorder="1" applyAlignment="1">
      <alignment horizontal="center" vertical="center" shrinkToFit="1"/>
    </xf>
    <xf numFmtId="0" fontId="0" fillId="4" borderId="19" xfId="0" applyFont="1" applyFill="1" applyBorder="1" applyAlignment="1">
      <alignment horizontal="center" vertical="center" shrinkToFit="1"/>
    </xf>
    <xf numFmtId="0" fontId="0" fillId="6" borderId="19" xfId="0" applyFont="1" applyFill="1" applyBorder="1" applyAlignment="1">
      <alignment horizontal="center" vertical="center" shrinkToFit="1"/>
    </xf>
    <xf numFmtId="0" fontId="0" fillId="2" borderId="21" xfId="0" applyFill="1" applyBorder="1" applyAlignment="1">
      <alignment horizontal="center" vertical="center" shrinkToFit="1"/>
    </xf>
    <xf numFmtId="0" fontId="0" fillId="2" borderId="22" xfId="0" applyFill="1" applyBorder="1" applyAlignment="1">
      <alignment horizontal="center" vertical="center" shrinkToFit="1"/>
    </xf>
    <xf numFmtId="0" fontId="0" fillId="2" borderId="15" xfId="0" applyFill="1" applyBorder="1" applyAlignment="1">
      <alignment horizontal="center" vertical="center" shrinkToFit="1"/>
    </xf>
    <xf numFmtId="0" fontId="0" fillId="2" borderId="23" xfId="0" applyFill="1" applyBorder="1" applyAlignment="1">
      <alignment horizontal="center" vertical="center" shrinkToFit="1"/>
    </xf>
    <xf numFmtId="0" fontId="0" fillId="2" borderId="24" xfId="0" applyFill="1" applyBorder="1" applyAlignment="1">
      <alignment horizontal="center" vertical="center" shrinkToFit="1"/>
    </xf>
    <xf numFmtId="0" fontId="0" fillId="2" borderId="25" xfId="0" applyFill="1" applyBorder="1" applyAlignment="1">
      <alignment horizontal="center" vertical="center" shrinkToFit="1"/>
    </xf>
  </cellXfs>
  <cellStyles count="2">
    <cellStyle name="標準" xfId="0" builtinId="0"/>
    <cellStyle name="標準 2" xfId="1"/>
  </cellStyles>
  <dxfs count="0"/>
  <tableStyles count="0" defaultTableStyle="TableStyleMedium9"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S902"/>
  <sheetViews>
    <sheetView tabSelected="1" view="pageBreakPreview" topLeftCell="B1" zoomScaleNormal="100" zoomScaleSheetLayoutView="100" workbookViewId="0">
      <selection activeCell="K240" sqref="K240"/>
    </sheetView>
  </sheetViews>
  <sheetFormatPr defaultColWidth="9" defaultRowHeight="13.2" x14ac:dyDescent="0.2"/>
  <cols>
    <col min="1" max="1" width="4.6640625" style="5" hidden="1" customWidth="1"/>
    <col min="2" max="2" width="7" style="4" customWidth="1"/>
    <col min="3" max="3" width="71.44140625" style="2" customWidth="1"/>
    <col min="4" max="4" width="8.33203125" style="4" customWidth="1"/>
    <col min="5" max="5" width="6.77734375" style="6" customWidth="1"/>
    <col min="6" max="6" width="13.33203125" style="6" customWidth="1"/>
    <col min="7" max="7" width="18.44140625" style="6" customWidth="1"/>
    <col min="8" max="9" width="14.77734375" style="3" customWidth="1"/>
    <col min="10" max="10" width="18.44140625" style="3" customWidth="1"/>
    <col min="11" max="11" width="13" style="3" customWidth="1"/>
    <col min="12" max="16384" width="9" style="1"/>
  </cols>
  <sheetData>
    <row r="1" spans="1:19" ht="13.8" thickBot="1" x14ac:dyDescent="0.25"/>
    <row r="2" spans="1:19" s="4" customFormat="1" ht="16.5" customHeight="1" thickBot="1" x14ac:dyDescent="0.25">
      <c r="A2" s="81"/>
      <c r="B2" s="89" t="s">
        <v>209</v>
      </c>
      <c r="C2" s="90"/>
      <c r="D2" s="88" t="s">
        <v>210</v>
      </c>
      <c r="E2" s="84" t="s">
        <v>2</v>
      </c>
      <c r="F2" s="84"/>
      <c r="G2" s="84"/>
      <c r="H2" s="84"/>
      <c r="I2" s="84"/>
      <c r="J2" s="84"/>
      <c r="K2" s="84"/>
    </row>
    <row r="3" spans="1:19" s="4" customFormat="1" ht="33" customHeight="1" thickBot="1" x14ac:dyDescent="0.25">
      <c r="A3" s="82"/>
      <c r="B3" s="91"/>
      <c r="C3" s="92"/>
      <c r="D3" s="88"/>
      <c r="E3" s="21"/>
      <c r="F3" s="85" t="s">
        <v>1</v>
      </c>
      <c r="G3" s="86"/>
      <c r="H3" s="86"/>
      <c r="I3" s="87" t="s">
        <v>0</v>
      </c>
      <c r="J3" s="87"/>
      <c r="K3" s="87"/>
      <c r="L3" s="20"/>
    </row>
    <row r="4" spans="1:19" s="8" customFormat="1" ht="38.25" customHeight="1" thickBot="1" x14ac:dyDescent="0.25">
      <c r="A4" s="83"/>
      <c r="B4" s="93"/>
      <c r="C4" s="94"/>
      <c r="D4" s="88"/>
      <c r="E4" s="22" t="s">
        <v>211</v>
      </c>
      <c r="F4" s="23" t="s">
        <v>212</v>
      </c>
      <c r="G4" s="24" t="s">
        <v>213</v>
      </c>
      <c r="H4" s="25" t="s">
        <v>214</v>
      </c>
      <c r="I4" s="26" t="s">
        <v>212</v>
      </c>
      <c r="J4" s="27" t="s">
        <v>213</v>
      </c>
      <c r="K4" s="28" t="s">
        <v>214</v>
      </c>
    </row>
    <row r="5" spans="1:19" s="4" customFormat="1" ht="27" customHeight="1" x14ac:dyDescent="0.2">
      <c r="A5" s="7"/>
      <c r="B5" s="36">
        <v>1</v>
      </c>
      <c r="C5" s="49" t="s">
        <v>3</v>
      </c>
      <c r="D5" s="40">
        <v>4</v>
      </c>
      <c r="E5" s="31">
        <v>20</v>
      </c>
      <c r="F5" s="32">
        <v>188</v>
      </c>
      <c r="G5" s="33">
        <v>1701960</v>
      </c>
      <c r="H5" s="39">
        <f t="shared" ref="H5" si="0">IF(AND(F5&gt;0,G5&gt;0),G5/F5,0)</f>
        <v>9052.978723404256</v>
      </c>
      <c r="I5" s="32">
        <v>9037</v>
      </c>
      <c r="J5" s="33">
        <f>G5</f>
        <v>1701960</v>
      </c>
      <c r="K5" s="39">
        <f t="shared" ref="K5" si="1">IF(AND(I5&gt;0,J5&gt;0),J5/I5,0)</f>
        <v>188.33241119840656</v>
      </c>
      <c r="L5" s="15"/>
      <c r="M5" s="15"/>
      <c r="O5" s="15"/>
      <c r="P5" s="15"/>
    </row>
    <row r="6" spans="1:19" s="4" customFormat="1" ht="27" customHeight="1" x14ac:dyDescent="0.2">
      <c r="A6" s="7"/>
      <c r="B6" s="29">
        <v>2</v>
      </c>
      <c r="C6" s="64" t="s">
        <v>4</v>
      </c>
      <c r="D6" s="30">
        <v>5</v>
      </c>
      <c r="E6" s="38">
        <v>14</v>
      </c>
      <c r="F6" s="58">
        <v>195</v>
      </c>
      <c r="G6" s="59">
        <v>1046200</v>
      </c>
      <c r="H6" s="34">
        <f>IF(AND(F6&gt;0,G6&gt;0),G6/F6,0)</f>
        <v>5365.1282051282051</v>
      </c>
      <c r="I6" s="58">
        <v>19683</v>
      </c>
      <c r="J6" s="33">
        <f>G6</f>
        <v>1046200</v>
      </c>
      <c r="K6" s="34">
        <f>IF(AND(I6&gt;0,J6&gt;0),J6/I6,0)</f>
        <v>53.152466595539295</v>
      </c>
      <c r="L6" s="15"/>
      <c r="M6" s="16"/>
      <c r="O6" s="15"/>
      <c r="P6" s="15"/>
    </row>
    <row r="7" spans="1:19" s="4" customFormat="1" ht="33" customHeight="1" x14ac:dyDescent="0.2">
      <c r="A7" s="35"/>
      <c r="B7" s="49">
        <v>3</v>
      </c>
      <c r="C7" s="50" t="s">
        <v>215</v>
      </c>
      <c r="D7" s="30">
        <v>4</v>
      </c>
      <c r="E7" s="51">
        <v>20</v>
      </c>
      <c r="F7" s="32"/>
      <c r="G7" s="33"/>
      <c r="H7" s="34">
        <f t="shared" ref="H7:H39" si="2">IF(AND(F7&gt;0,G7&gt;0),G7/F7,0)</f>
        <v>0</v>
      </c>
      <c r="I7" s="32"/>
      <c r="J7" s="33">
        <v>0</v>
      </c>
      <c r="K7" s="39">
        <v>0</v>
      </c>
      <c r="L7" s="52"/>
      <c r="M7" s="53"/>
      <c r="N7" s="54"/>
      <c r="O7" s="54"/>
      <c r="P7" s="55"/>
      <c r="Q7" s="54"/>
      <c r="R7" s="56"/>
      <c r="S7" s="57"/>
    </row>
    <row r="8" spans="1:19" s="4" customFormat="1" ht="27" customHeight="1" x14ac:dyDescent="0.2">
      <c r="A8" s="7"/>
      <c r="B8" s="36">
        <v>4</v>
      </c>
      <c r="C8" s="64" t="s">
        <v>208</v>
      </c>
      <c r="D8" s="30">
        <v>4</v>
      </c>
      <c r="E8" s="38">
        <v>20</v>
      </c>
      <c r="F8" s="58">
        <v>307</v>
      </c>
      <c r="G8" s="59">
        <v>11612100</v>
      </c>
      <c r="H8" s="34">
        <f t="shared" si="2"/>
        <v>37824.429967426709</v>
      </c>
      <c r="I8" s="58">
        <v>27365</v>
      </c>
      <c r="J8" s="33">
        <f>G8</f>
        <v>11612100</v>
      </c>
      <c r="K8" s="34">
        <f t="shared" ref="K8:K39" si="3">IF(AND(I8&gt;0,J8&gt;0),J8/I8,0)</f>
        <v>424.34131189475607</v>
      </c>
      <c r="L8" s="15"/>
      <c r="M8" s="16"/>
    </row>
    <row r="9" spans="1:19" s="4" customFormat="1" ht="27" customHeight="1" x14ac:dyDescent="0.2">
      <c r="A9" s="7"/>
      <c r="B9" s="29">
        <v>5</v>
      </c>
      <c r="C9" s="42" t="s">
        <v>5</v>
      </c>
      <c r="D9" s="30">
        <v>4</v>
      </c>
      <c r="E9" s="38">
        <v>14</v>
      </c>
      <c r="F9" s="58">
        <v>136</v>
      </c>
      <c r="G9" s="59">
        <v>1111150</v>
      </c>
      <c r="H9" s="34">
        <f t="shared" si="2"/>
        <v>8170.2205882352937</v>
      </c>
      <c r="I9" s="58">
        <v>4698</v>
      </c>
      <c r="J9" s="33">
        <f>G9</f>
        <v>1111150</v>
      </c>
      <c r="K9" s="34">
        <f t="shared" si="3"/>
        <v>236.51553852703279</v>
      </c>
      <c r="L9" s="15"/>
      <c r="M9" s="16"/>
    </row>
    <row r="10" spans="1:19" s="4" customFormat="1" ht="27" customHeight="1" x14ac:dyDescent="0.2">
      <c r="A10" s="35"/>
      <c r="B10" s="49">
        <v>6</v>
      </c>
      <c r="C10" s="42" t="s">
        <v>243</v>
      </c>
      <c r="D10" s="30">
        <v>4</v>
      </c>
      <c r="E10" s="38">
        <v>14</v>
      </c>
      <c r="F10" s="58"/>
      <c r="G10" s="59"/>
      <c r="H10" s="34">
        <f t="shared" si="2"/>
        <v>0</v>
      </c>
      <c r="I10" s="58"/>
      <c r="J10" s="59">
        <v>0</v>
      </c>
      <c r="K10" s="34">
        <f t="shared" si="3"/>
        <v>0</v>
      </c>
      <c r="L10" s="15"/>
      <c r="M10" s="16"/>
    </row>
    <row r="11" spans="1:19" s="4" customFormat="1" ht="27" customHeight="1" x14ac:dyDescent="0.2">
      <c r="A11" s="7"/>
      <c r="B11" s="36">
        <v>7</v>
      </c>
      <c r="C11" s="41" t="s">
        <v>6</v>
      </c>
      <c r="D11" s="30">
        <v>2</v>
      </c>
      <c r="E11" s="38">
        <v>22</v>
      </c>
      <c r="F11" s="58">
        <v>402</v>
      </c>
      <c r="G11" s="59">
        <v>6126862</v>
      </c>
      <c r="H11" s="34">
        <f t="shared" si="2"/>
        <v>15240.950248756219</v>
      </c>
      <c r="I11" s="58">
        <v>27230</v>
      </c>
      <c r="J11" s="33">
        <f t="shared" ref="J11:J23" si="4">G11</f>
        <v>6126862</v>
      </c>
      <c r="K11" s="34">
        <f t="shared" si="3"/>
        <v>225.00411311053983</v>
      </c>
      <c r="L11" s="15"/>
      <c r="M11" s="17"/>
    </row>
    <row r="12" spans="1:19" s="4" customFormat="1" ht="27" customHeight="1" x14ac:dyDescent="0.2">
      <c r="A12" s="7"/>
      <c r="B12" s="29">
        <v>8</v>
      </c>
      <c r="C12" s="41" t="s">
        <v>7</v>
      </c>
      <c r="D12" s="30">
        <v>5</v>
      </c>
      <c r="E12" s="38">
        <v>15</v>
      </c>
      <c r="F12" s="58">
        <v>172</v>
      </c>
      <c r="G12" s="59">
        <v>2342500</v>
      </c>
      <c r="H12" s="34">
        <f t="shared" si="2"/>
        <v>13619.186046511628</v>
      </c>
      <c r="I12" s="58">
        <v>15779</v>
      </c>
      <c r="J12" s="33">
        <f t="shared" si="4"/>
        <v>2342500</v>
      </c>
      <c r="K12" s="34">
        <f t="shared" si="3"/>
        <v>148.45680968375689</v>
      </c>
      <c r="L12" s="68"/>
      <c r="M12" s="17"/>
    </row>
    <row r="13" spans="1:19" s="4" customFormat="1" ht="27" customHeight="1" x14ac:dyDescent="0.2">
      <c r="A13" s="7"/>
      <c r="B13" s="49">
        <v>9</v>
      </c>
      <c r="C13" s="41" t="s">
        <v>8</v>
      </c>
      <c r="D13" s="30">
        <v>5</v>
      </c>
      <c r="E13" s="38">
        <v>20</v>
      </c>
      <c r="F13" s="58">
        <v>284</v>
      </c>
      <c r="G13" s="59">
        <v>7111700</v>
      </c>
      <c r="H13" s="34">
        <f t="shared" si="2"/>
        <v>25041.197183098593</v>
      </c>
      <c r="I13" s="58">
        <v>22740</v>
      </c>
      <c r="J13" s="33">
        <f t="shared" si="4"/>
        <v>7111700</v>
      </c>
      <c r="K13" s="34">
        <f t="shared" si="3"/>
        <v>312.7396657871592</v>
      </c>
      <c r="L13" s="15"/>
      <c r="M13" s="16"/>
    </row>
    <row r="14" spans="1:19" s="4" customFormat="1" ht="27" customHeight="1" x14ac:dyDescent="0.2">
      <c r="A14" s="7"/>
      <c r="B14" s="36">
        <v>10</v>
      </c>
      <c r="C14" s="41" t="s">
        <v>9</v>
      </c>
      <c r="D14" s="30">
        <v>2</v>
      </c>
      <c r="E14" s="38">
        <v>20</v>
      </c>
      <c r="F14" s="58">
        <v>290</v>
      </c>
      <c r="G14" s="59">
        <v>6040670</v>
      </c>
      <c r="H14" s="34">
        <f t="shared" si="2"/>
        <v>20829.896551724138</v>
      </c>
      <c r="I14" s="58">
        <v>20334</v>
      </c>
      <c r="J14" s="33">
        <f t="shared" si="4"/>
        <v>6040670</v>
      </c>
      <c r="K14" s="34">
        <f t="shared" si="3"/>
        <v>297.07239106914528</v>
      </c>
      <c r="L14" s="15"/>
      <c r="M14" s="17"/>
    </row>
    <row r="15" spans="1:19" s="4" customFormat="1" ht="27" customHeight="1" x14ac:dyDescent="0.2">
      <c r="A15" s="7"/>
      <c r="B15" s="29">
        <v>11</v>
      </c>
      <c r="C15" s="37" t="s">
        <v>10</v>
      </c>
      <c r="D15" s="30">
        <v>2</v>
      </c>
      <c r="E15" s="38">
        <v>20</v>
      </c>
      <c r="F15" s="58">
        <v>205</v>
      </c>
      <c r="G15" s="59">
        <v>1360360</v>
      </c>
      <c r="H15" s="34">
        <f t="shared" si="2"/>
        <v>6635.9024390243903</v>
      </c>
      <c r="I15" s="58">
        <v>9026</v>
      </c>
      <c r="J15" s="33">
        <f t="shared" si="4"/>
        <v>1360360</v>
      </c>
      <c r="K15" s="34">
        <f t="shared" si="3"/>
        <v>150.71571017061822</v>
      </c>
    </row>
    <row r="16" spans="1:19" s="4" customFormat="1" ht="27" customHeight="1" x14ac:dyDescent="0.2">
      <c r="A16" s="7"/>
      <c r="B16" s="49">
        <v>12</v>
      </c>
      <c r="C16" s="42" t="s">
        <v>11</v>
      </c>
      <c r="D16" s="30">
        <v>2</v>
      </c>
      <c r="E16" s="38">
        <v>20</v>
      </c>
      <c r="F16" s="58">
        <v>199</v>
      </c>
      <c r="G16" s="59">
        <v>1848910</v>
      </c>
      <c r="H16" s="34">
        <f t="shared" si="2"/>
        <v>9291.0050251256289</v>
      </c>
      <c r="I16" s="58">
        <v>8326</v>
      </c>
      <c r="J16" s="33">
        <f t="shared" si="4"/>
        <v>1848910</v>
      </c>
      <c r="K16" s="34">
        <f t="shared" si="3"/>
        <v>222.0646168628393</v>
      </c>
    </row>
    <row r="17" spans="1:11" s="4" customFormat="1" ht="27" customHeight="1" x14ac:dyDescent="0.2">
      <c r="A17" s="7"/>
      <c r="B17" s="36">
        <v>13</v>
      </c>
      <c r="C17" s="37" t="s">
        <v>12</v>
      </c>
      <c r="D17" s="30">
        <v>5</v>
      </c>
      <c r="E17" s="38">
        <v>20</v>
      </c>
      <c r="F17" s="58">
        <v>274</v>
      </c>
      <c r="G17" s="59">
        <v>4170440</v>
      </c>
      <c r="H17" s="34">
        <f t="shared" si="2"/>
        <v>15220.583941605839</v>
      </c>
      <c r="I17" s="58">
        <v>14237</v>
      </c>
      <c r="J17" s="33">
        <f t="shared" si="4"/>
        <v>4170440</v>
      </c>
      <c r="K17" s="34">
        <f t="shared" si="3"/>
        <v>292.9296902437311</v>
      </c>
    </row>
    <row r="18" spans="1:11" s="4" customFormat="1" ht="27" customHeight="1" x14ac:dyDescent="0.2">
      <c r="A18" s="7"/>
      <c r="B18" s="29">
        <v>14</v>
      </c>
      <c r="C18" s="37" t="s">
        <v>13</v>
      </c>
      <c r="D18" s="30">
        <v>5</v>
      </c>
      <c r="E18" s="38">
        <v>20</v>
      </c>
      <c r="F18" s="58">
        <v>119</v>
      </c>
      <c r="G18" s="59">
        <v>1712510</v>
      </c>
      <c r="H18" s="34">
        <f t="shared" si="2"/>
        <v>14390.840336134454</v>
      </c>
      <c r="I18" s="58">
        <v>5179</v>
      </c>
      <c r="J18" s="33">
        <f t="shared" si="4"/>
        <v>1712510</v>
      </c>
      <c r="K18" s="34">
        <f t="shared" si="3"/>
        <v>330.66422089206412</v>
      </c>
    </row>
    <row r="19" spans="1:11" s="4" customFormat="1" ht="27" customHeight="1" x14ac:dyDescent="0.2">
      <c r="A19" s="7"/>
      <c r="B19" s="49">
        <v>15</v>
      </c>
      <c r="C19" s="37" t="s">
        <v>14</v>
      </c>
      <c r="D19" s="30">
        <v>5</v>
      </c>
      <c r="E19" s="38">
        <v>25</v>
      </c>
      <c r="F19" s="58">
        <v>282</v>
      </c>
      <c r="G19" s="59">
        <v>3964065</v>
      </c>
      <c r="H19" s="34">
        <f t="shared" si="2"/>
        <v>14056.968085106382</v>
      </c>
      <c r="I19" s="58">
        <v>28760</v>
      </c>
      <c r="J19" s="33">
        <f t="shared" si="4"/>
        <v>3964065</v>
      </c>
      <c r="K19" s="34">
        <f t="shared" si="3"/>
        <v>137.83257997218359</v>
      </c>
    </row>
    <row r="20" spans="1:11" s="4" customFormat="1" ht="27" customHeight="1" x14ac:dyDescent="0.2">
      <c r="A20" s="7"/>
      <c r="B20" s="36">
        <v>16</v>
      </c>
      <c r="C20" s="37" t="s">
        <v>15</v>
      </c>
      <c r="D20" s="30">
        <v>2</v>
      </c>
      <c r="E20" s="38">
        <v>34</v>
      </c>
      <c r="F20" s="58">
        <v>403</v>
      </c>
      <c r="G20" s="59">
        <v>2855260</v>
      </c>
      <c r="H20" s="34">
        <f t="shared" si="2"/>
        <v>7085.0124069478907</v>
      </c>
      <c r="I20" s="58">
        <v>27564</v>
      </c>
      <c r="J20" s="33">
        <f t="shared" si="4"/>
        <v>2855260</v>
      </c>
      <c r="K20" s="34">
        <f t="shared" si="3"/>
        <v>103.58656218255696</v>
      </c>
    </row>
    <row r="21" spans="1:11" s="4" customFormat="1" ht="27" customHeight="1" x14ac:dyDescent="0.2">
      <c r="A21" s="7"/>
      <c r="B21" s="29">
        <v>17</v>
      </c>
      <c r="C21" s="37" t="s">
        <v>16</v>
      </c>
      <c r="D21" s="30">
        <v>4</v>
      </c>
      <c r="E21" s="38">
        <v>20</v>
      </c>
      <c r="F21" s="58">
        <v>148</v>
      </c>
      <c r="G21" s="59">
        <v>1749625</v>
      </c>
      <c r="H21" s="34">
        <f t="shared" si="2"/>
        <v>11821.79054054054</v>
      </c>
      <c r="I21" s="58">
        <v>11490</v>
      </c>
      <c r="J21" s="33">
        <f t="shared" si="4"/>
        <v>1749625</v>
      </c>
      <c r="K21" s="34">
        <f t="shared" si="3"/>
        <v>152.27371627502177</v>
      </c>
    </row>
    <row r="22" spans="1:11" s="4" customFormat="1" ht="27" customHeight="1" x14ac:dyDescent="0.2">
      <c r="A22" s="7"/>
      <c r="B22" s="49">
        <v>18</v>
      </c>
      <c r="C22" s="37" t="s">
        <v>17</v>
      </c>
      <c r="D22" s="30">
        <v>2</v>
      </c>
      <c r="E22" s="38">
        <v>40</v>
      </c>
      <c r="F22" s="58">
        <v>506</v>
      </c>
      <c r="G22" s="59">
        <v>10435090</v>
      </c>
      <c r="H22" s="34">
        <f t="shared" si="2"/>
        <v>20622.707509881424</v>
      </c>
      <c r="I22" s="58">
        <v>51378</v>
      </c>
      <c r="J22" s="33">
        <f t="shared" si="4"/>
        <v>10435090</v>
      </c>
      <c r="K22" s="34">
        <f t="shared" si="3"/>
        <v>203.10424695394917</v>
      </c>
    </row>
    <row r="23" spans="1:11" s="4" customFormat="1" ht="27" customHeight="1" x14ac:dyDescent="0.2">
      <c r="A23" s="7"/>
      <c r="B23" s="36">
        <v>19</v>
      </c>
      <c r="C23" s="37" t="s">
        <v>18</v>
      </c>
      <c r="D23" s="30">
        <v>5</v>
      </c>
      <c r="E23" s="38">
        <v>20</v>
      </c>
      <c r="F23" s="58">
        <v>103</v>
      </c>
      <c r="G23" s="59">
        <v>529800</v>
      </c>
      <c r="H23" s="34">
        <f t="shared" si="2"/>
        <v>5143.6893203883492</v>
      </c>
      <c r="I23" s="58">
        <v>9683</v>
      </c>
      <c r="J23" s="33">
        <f t="shared" si="4"/>
        <v>529800</v>
      </c>
      <c r="K23" s="34">
        <f t="shared" si="3"/>
        <v>54.714448001652379</v>
      </c>
    </row>
    <row r="24" spans="1:11" s="4" customFormat="1" ht="27" customHeight="1" x14ac:dyDescent="0.2">
      <c r="A24" s="35"/>
      <c r="B24" s="29">
        <v>20</v>
      </c>
      <c r="C24" s="41" t="s">
        <v>216</v>
      </c>
      <c r="D24" s="35">
        <v>2</v>
      </c>
      <c r="E24" s="38">
        <v>28</v>
      </c>
      <c r="F24" s="58"/>
      <c r="G24" s="59"/>
      <c r="H24" s="34">
        <f t="shared" si="2"/>
        <v>0</v>
      </c>
      <c r="I24" s="58"/>
      <c r="J24" s="59">
        <v>0</v>
      </c>
      <c r="K24" s="34">
        <f t="shared" si="3"/>
        <v>0</v>
      </c>
    </row>
    <row r="25" spans="1:11" s="4" customFormat="1" ht="27" customHeight="1" x14ac:dyDescent="0.2">
      <c r="A25" s="7"/>
      <c r="B25" s="49">
        <v>21</v>
      </c>
      <c r="C25" s="41" t="s">
        <v>19</v>
      </c>
      <c r="D25" s="30">
        <v>6</v>
      </c>
      <c r="E25" s="38">
        <v>40</v>
      </c>
      <c r="F25" s="58">
        <v>556</v>
      </c>
      <c r="G25" s="59">
        <v>6012000</v>
      </c>
      <c r="H25" s="34">
        <f t="shared" si="2"/>
        <v>10812.94964028777</v>
      </c>
      <c r="I25" s="58">
        <v>46250</v>
      </c>
      <c r="J25" s="33">
        <f t="shared" ref="J25:J45" si="5">G25</f>
        <v>6012000</v>
      </c>
      <c r="K25" s="34">
        <f t="shared" si="3"/>
        <v>129.98918918918918</v>
      </c>
    </row>
    <row r="26" spans="1:11" s="4" customFormat="1" ht="27" customHeight="1" x14ac:dyDescent="0.2">
      <c r="A26" s="7"/>
      <c r="B26" s="36">
        <v>22</v>
      </c>
      <c r="C26" s="37" t="s">
        <v>206</v>
      </c>
      <c r="D26" s="30">
        <v>3</v>
      </c>
      <c r="E26" s="38">
        <v>20</v>
      </c>
      <c r="F26" s="58">
        <v>339</v>
      </c>
      <c r="G26" s="59">
        <v>5511459</v>
      </c>
      <c r="H26" s="34">
        <f t="shared" si="2"/>
        <v>16257.991150442478</v>
      </c>
      <c r="I26" s="58">
        <v>14500</v>
      </c>
      <c r="J26" s="33">
        <f t="shared" si="5"/>
        <v>5511459</v>
      </c>
      <c r="K26" s="34">
        <f t="shared" si="3"/>
        <v>380.10062068965516</v>
      </c>
    </row>
    <row r="27" spans="1:11" s="4" customFormat="1" ht="27" customHeight="1" x14ac:dyDescent="0.2">
      <c r="A27" s="7"/>
      <c r="B27" s="29">
        <v>23</v>
      </c>
      <c r="C27" s="42" t="s">
        <v>20</v>
      </c>
      <c r="D27" s="30">
        <v>2</v>
      </c>
      <c r="E27" s="38">
        <v>30</v>
      </c>
      <c r="F27" s="58">
        <v>420</v>
      </c>
      <c r="G27" s="59">
        <v>5247685</v>
      </c>
      <c r="H27" s="34">
        <f t="shared" si="2"/>
        <v>12494.488095238095</v>
      </c>
      <c r="I27" s="58">
        <v>39850</v>
      </c>
      <c r="J27" s="33">
        <f t="shared" si="5"/>
        <v>5247685</v>
      </c>
      <c r="K27" s="34">
        <f t="shared" si="3"/>
        <v>131.68594730238394</v>
      </c>
    </row>
    <row r="28" spans="1:11" s="4" customFormat="1" ht="27" customHeight="1" x14ac:dyDescent="0.2">
      <c r="A28" s="7"/>
      <c r="B28" s="49">
        <v>24</v>
      </c>
      <c r="C28" s="42" t="s">
        <v>21</v>
      </c>
      <c r="D28" s="30">
        <v>2</v>
      </c>
      <c r="E28" s="38">
        <v>20</v>
      </c>
      <c r="F28" s="58">
        <v>264</v>
      </c>
      <c r="G28" s="59">
        <v>2462700</v>
      </c>
      <c r="H28" s="34">
        <f t="shared" si="2"/>
        <v>9328.4090909090901</v>
      </c>
      <c r="I28" s="58">
        <v>28352</v>
      </c>
      <c r="J28" s="33">
        <f t="shared" si="5"/>
        <v>2462700</v>
      </c>
      <c r="K28" s="34">
        <f t="shared" si="3"/>
        <v>86.86159706546276</v>
      </c>
    </row>
    <row r="29" spans="1:11" s="4" customFormat="1" ht="27" customHeight="1" x14ac:dyDescent="0.2">
      <c r="A29" s="7"/>
      <c r="B29" s="36">
        <v>25</v>
      </c>
      <c r="C29" s="42" t="s">
        <v>22</v>
      </c>
      <c r="D29" s="30">
        <v>6</v>
      </c>
      <c r="E29" s="38">
        <v>60</v>
      </c>
      <c r="F29" s="58">
        <v>265</v>
      </c>
      <c r="G29" s="59">
        <v>2039426</v>
      </c>
      <c r="H29" s="34">
        <f t="shared" si="2"/>
        <v>7695.9471698113211</v>
      </c>
      <c r="I29" s="58">
        <v>18817</v>
      </c>
      <c r="J29" s="33">
        <f t="shared" si="5"/>
        <v>2039426</v>
      </c>
      <c r="K29" s="34">
        <f t="shared" si="3"/>
        <v>108.38210129138545</v>
      </c>
    </row>
    <row r="30" spans="1:11" s="4" customFormat="1" ht="27" customHeight="1" x14ac:dyDescent="0.2">
      <c r="A30" s="7"/>
      <c r="B30" s="29">
        <v>26</v>
      </c>
      <c r="C30" s="41" t="s">
        <v>23</v>
      </c>
      <c r="D30" s="30">
        <v>2</v>
      </c>
      <c r="E30" s="38">
        <v>14</v>
      </c>
      <c r="F30" s="58">
        <v>156</v>
      </c>
      <c r="G30" s="59">
        <v>1067850</v>
      </c>
      <c r="H30" s="34">
        <f t="shared" si="2"/>
        <v>6845.1923076923076</v>
      </c>
      <c r="I30" s="58">
        <v>15556</v>
      </c>
      <c r="J30" s="33">
        <f t="shared" si="5"/>
        <v>1067850</v>
      </c>
      <c r="K30" s="34">
        <f t="shared" si="3"/>
        <v>68.645538698894313</v>
      </c>
    </row>
    <row r="31" spans="1:11" s="4" customFormat="1" ht="27" customHeight="1" x14ac:dyDescent="0.2">
      <c r="A31" s="7"/>
      <c r="B31" s="49">
        <v>27</v>
      </c>
      <c r="C31" s="42" t="s">
        <v>24</v>
      </c>
      <c r="D31" s="30">
        <v>5</v>
      </c>
      <c r="E31" s="38">
        <v>20</v>
      </c>
      <c r="F31" s="58">
        <v>178</v>
      </c>
      <c r="G31" s="59">
        <v>1993260</v>
      </c>
      <c r="H31" s="34">
        <f t="shared" si="2"/>
        <v>11198.08988764045</v>
      </c>
      <c r="I31" s="58">
        <v>8179</v>
      </c>
      <c r="J31" s="33">
        <f t="shared" si="5"/>
        <v>1993260</v>
      </c>
      <c r="K31" s="34">
        <f t="shared" si="3"/>
        <v>243.70460936544811</v>
      </c>
    </row>
    <row r="32" spans="1:11" s="4" customFormat="1" ht="27" customHeight="1" x14ac:dyDescent="0.2">
      <c r="A32" s="7"/>
      <c r="B32" s="36">
        <v>28</v>
      </c>
      <c r="C32" s="42" t="s">
        <v>25</v>
      </c>
      <c r="D32" s="30">
        <v>5</v>
      </c>
      <c r="E32" s="38">
        <v>20</v>
      </c>
      <c r="F32" s="58">
        <v>1</v>
      </c>
      <c r="G32" s="59">
        <v>5000</v>
      </c>
      <c r="H32" s="34">
        <f t="shared" si="2"/>
        <v>5000</v>
      </c>
      <c r="I32" s="58">
        <v>50</v>
      </c>
      <c r="J32" s="33">
        <f t="shared" si="5"/>
        <v>5000</v>
      </c>
      <c r="K32" s="34">
        <f t="shared" si="3"/>
        <v>100</v>
      </c>
    </row>
    <row r="33" spans="1:11" s="4" customFormat="1" ht="27" customHeight="1" x14ac:dyDescent="0.2">
      <c r="A33" s="7"/>
      <c r="B33" s="29">
        <v>29</v>
      </c>
      <c r="C33" s="42" t="s">
        <v>26</v>
      </c>
      <c r="D33" s="30">
        <v>4</v>
      </c>
      <c r="E33" s="38">
        <v>10</v>
      </c>
      <c r="F33" s="58">
        <v>84</v>
      </c>
      <c r="G33" s="59">
        <v>3106784</v>
      </c>
      <c r="H33" s="34">
        <f t="shared" si="2"/>
        <v>36985.523809523809</v>
      </c>
      <c r="I33" s="58">
        <v>12609</v>
      </c>
      <c r="J33" s="33">
        <f t="shared" si="5"/>
        <v>3106784</v>
      </c>
      <c r="K33" s="34">
        <f t="shared" si="3"/>
        <v>246.39416289951623</v>
      </c>
    </row>
    <row r="34" spans="1:11" s="4" customFormat="1" ht="27" customHeight="1" x14ac:dyDescent="0.2">
      <c r="A34" s="7"/>
      <c r="B34" s="49">
        <v>30</v>
      </c>
      <c r="C34" s="41" t="s">
        <v>27</v>
      </c>
      <c r="D34" s="30">
        <v>5</v>
      </c>
      <c r="E34" s="38">
        <v>20</v>
      </c>
      <c r="F34" s="58">
        <v>388</v>
      </c>
      <c r="G34" s="59">
        <v>1214578</v>
      </c>
      <c r="H34" s="34">
        <f t="shared" si="2"/>
        <v>3130.355670103093</v>
      </c>
      <c r="I34" s="58">
        <v>11891</v>
      </c>
      <c r="J34" s="33">
        <f t="shared" si="5"/>
        <v>1214578</v>
      </c>
      <c r="K34" s="34">
        <f t="shared" si="3"/>
        <v>102.14262887898411</v>
      </c>
    </row>
    <row r="35" spans="1:11" s="4" customFormat="1" ht="27" customHeight="1" x14ac:dyDescent="0.2">
      <c r="A35" s="7"/>
      <c r="B35" s="36">
        <v>31</v>
      </c>
      <c r="C35" s="42" t="s">
        <v>28</v>
      </c>
      <c r="D35" s="30">
        <v>5</v>
      </c>
      <c r="E35" s="38">
        <v>20</v>
      </c>
      <c r="F35" s="58">
        <v>221</v>
      </c>
      <c r="G35" s="59">
        <v>2914100</v>
      </c>
      <c r="H35" s="34">
        <f t="shared" si="2"/>
        <v>13185.972850678732</v>
      </c>
      <c r="I35" s="58">
        <v>18816</v>
      </c>
      <c r="J35" s="33">
        <f t="shared" si="5"/>
        <v>2914100</v>
      </c>
      <c r="K35" s="34">
        <f t="shared" si="3"/>
        <v>154.8735119047619</v>
      </c>
    </row>
    <row r="36" spans="1:11" s="4" customFormat="1" ht="27" customHeight="1" x14ac:dyDescent="0.2">
      <c r="A36" s="7"/>
      <c r="B36" s="29">
        <v>32</v>
      </c>
      <c r="C36" s="42" t="s">
        <v>29</v>
      </c>
      <c r="D36" s="30">
        <v>2</v>
      </c>
      <c r="E36" s="38">
        <v>20</v>
      </c>
      <c r="F36" s="58">
        <v>156</v>
      </c>
      <c r="G36" s="59">
        <v>1008800</v>
      </c>
      <c r="H36" s="34">
        <f t="shared" si="2"/>
        <v>6466.666666666667</v>
      </c>
      <c r="I36" s="58">
        <v>13045</v>
      </c>
      <c r="J36" s="33">
        <f t="shared" si="5"/>
        <v>1008800</v>
      </c>
      <c r="K36" s="34">
        <f t="shared" si="3"/>
        <v>77.332311230356453</v>
      </c>
    </row>
    <row r="37" spans="1:11" s="4" customFormat="1" ht="27" customHeight="1" x14ac:dyDescent="0.2">
      <c r="A37" s="7"/>
      <c r="B37" s="49">
        <v>33</v>
      </c>
      <c r="C37" s="42" t="s">
        <v>30</v>
      </c>
      <c r="D37" s="30">
        <v>5</v>
      </c>
      <c r="E37" s="38">
        <v>12</v>
      </c>
      <c r="F37" s="58">
        <v>162</v>
      </c>
      <c r="G37" s="59">
        <v>2540325</v>
      </c>
      <c r="H37" s="34">
        <f t="shared" si="2"/>
        <v>15681.018518518518</v>
      </c>
      <c r="I37" s="58">
        <v>13012</v>
      </c>
      <c r="J37" s="33">
        <f t="shared" si="5"/>
        <v>2540325</v>
      </c>
      <c r="K37" s="34">
        <f t="shared" si="3"/>
        <v>195.22940362742085</v>
      </c>
    </row>
    <row r="38" spans="1:11" s="4" customFormat="1" ht="27" customHeight="1" x14ac:dyDescent="0.2">
      <c r="A38" s="7"/>
      <c r="B38" s="36">
        <v>34</v>
      </c>
      <c r="C38" s="37" t="s">
        <v>31</v>
      </c>
      <c r="D38" s="30">
        <v>2</v>
      </c>
      <c r="E38" s="38">
        <v>20</v>
      </c>
      <c r="F38" s="58">
        <v>280</v>
      </c>
      <c r="G38" s="59">
        <v>7188360</v>
      </c>
      <c r="H38" s="34">
        <f t="shared" si="2"/>
        <v>25672.714285714286</v>
      </c>
      <c r="I38" s="58">
        <v>19331</v>
      </c>
      <c r="J38" s="33">
        <f t="shared" si="5"/>
        <v>7188360</v>
      </c>
      <c r="K38" s="34">
        <f t="shared" si="3"/>
        <v>371.85660338316694</v>
      </c>
    </row>
    <row r="39" spans="1:11" s="4" customFormat="1" ht="27" customHeight="1" x14ac:dyDescent="0.2">
      <c r="A39" s="7"/>
      <c r="B39" s="29">
        <v>35</v>
      </c>
      <c r="C39" s="37" t="s">
        <v>32</v>
      </c>
      <c r="D39" s="30">
        <v>5</v>
      </c>
      <c r="E39" s="38">
        <v>20</v>
      </c>
      <c r="F39" s="58">
        <v>292</v>
      </c>
      <c r="G39" s="59">
        <v>8818155</v>
      </c>
      <c r="H39" s="34">
        <f t="shared" si="2"/>
        <v>30199.160958904111</v>
      </c>
      <c r="I39" s="58">
        <v>28013</v>
      </c>
      <c r="J39" s="33">
        <f t="shared" si="5"/>
        <v>8818155</v>
      </c>
      <c r="K39" s="34">
        <f t="shared" si="3"/>
        <v>314.78795559204656</v>
      </c>
    </row>
    <row r="40" spans="1:11" s="4" customFormat="1" ht="27" customHeight="1" x14ac:dyDescent="0.2">
      <c r="A40" s="7"/>
      <c r="B40" s="49">
        <v>36</v>
      </c>
      <c r="C40" s="42" t="s">
        <v>33</v>
      </c>
      <c r="D40" s="30">
        <v>2</v>
      </c>
      <c r="E40" s="38">
        <v>28</v>
      </c>
      <c r="F40" s="58">
        <v>447</v>
      </c>
      <c r="G40" s="59">
        <v>5859200</v>
      </c>
      <c r="H40" s="34">
        <f t="shared" ref="H40:H71" si="6">IF(AND(F40&gt;0,G40&gt;0),G40/F40,0)</f>
        <v>13107.829977628635</v>
      </c>
      <c r="I40" s="58">
        <v>45509</v>
      </c>
      <c r="J40" s="33">
        <f t="shared" si="5"/>
        <v>5859200</v>
      </c>
      <c r="K40" s="34">
        <f t="shared" ref="K40:K71" si="7">IF(AND(I40&gt;0,J40&gt;0),J40/I40,0)</f>
        <v>128.74815970467381</v>
      </c>
    </row>
    <row r="41" spans="1:11" s="4" customFormat="1" ht="27" customHeight="1" x14ac:dyDescent="0.2">
      <c r="A41" s="7"/>
      <c r="B41" s="36">
        <v>37</v>
      </c>
      <c r="C41" s="41" t="s">
        <v>34</v>
      </c>
      <c r="D41" s="30">
        <v>5</v>
      </c>
      <c r="E41" s="38">
        <v>40</v>
      </c>
      <c r="F41" s="58">
        <v>446</v>
      </c>
      <c r="G41" s="59">
        <v>17884691</v>
      </c>
      <c r="H41" s="34">
        <f t="shared" si="6"/>
        <v>40100.204035874442</v>
      </c>
      <c r="I41" s="58">
        <v>37727</v>
      </c>
      <c r="J41" s="33">
        <f t="shared" si="5"/>
        <v>17884691</v>
      </c>
      <c r="K41" s="34">
        <f t="shared" si="7"/>
        <v>474.05547750947596</v>
      </c>
    </row>
    <row r="42" spans="1:11" s="4" customFormat="1" ht="27" customHeight="1" x14ac:dyDescent="0.2">
      <c r="A42" s="7"/>
      <c r="B42" s="29">
        <v>38</v>
      </c>
      <c r="C42" s="41" t="s">
        <v>35</v>
      </c>
      <c r="D42" s="30">
        <v>2</v>
      </c>
      <c r="E42" s="38">
        <v>30</v>
      </c>
      <c r="F42" s="58">
        <v>438</v>
      </c>
      <c r="G42" s="59">
        <v>3632300</v>
      </c>
      <c r="H42" s="34">
        <f t="shared" si="6"/>
        <v>8292.9223744292231</v>
      </c>
      <c r="I42" s="58">
        <v>19809</v>
      </c>
      <c r="J42" s="33">
        <f t="shared" si="5"/>
        <v>3632300</v>
      </c>
      <c r="K42" s="34">
        <f t="shared" si="7"/>
        <v>183.36614670099451</v>
      </c>
    </row>
    <row r="43" spans="1:11" s="4" customFormat="1" ht="27" customHeight="1" x14ac:dyDescent="0.2">
      <c r="A43" s="7"/>
      <c r="B43" s="49">
        <v>39</v>
      </c>
      <c r="C43" s="37" t="s">
        <v>36</v>
      </c>
      <c r="D43" s="30">
        <v>5</v>
      </c>
      <c r="E43" s="38">
        <v>20</v>
      </c>
      <c r="F43" s="58">
        <v>226</v>
      </c>
      <c r="G43" s="59">
        <v>2947227</v>
      </c>
      <c r="H43" s="34">
        <f t="shared" si="6"/>
        <v>13040.827433628319</v>
      </c>
      <c r="I43" s="58">
        <v>18897</v>
      </c>
      <c r="J43" s="33">
        <f t="shared" si="5"/>
        <v>2947227</v>
      </c>
      <c r="K43" s="34">
        <f t="shared" si="7"/>
        <v>155.96269249087158</v>
      </c>
    </row>
    <row r="44" spans="1:11" s="4" customFormat="1" ht="27" customHeight="1" x14ac:dyDescent="0.2">
      <c r="A44" s="7"/>
      <c r="B44" s="36">
        <v>40</v>
      </c>
      <c r="C44" s="37" t="s">
        <v>37</v>
      </c>
      <c r="D44" s="30">
        <v>5</v>
      </c>
      <c r="E44" s="38">
        <v>20</v>
      </c>
      <c r="F44" s="58">
        <v>252</v>
      </c>
      <c r="G44" s="59">
        <v>2927379</v>
      </c>
      <c r="H44" s="34">
        <f t="shared" si="6"/>
        <v>11616.583333333334</v>
      </c>
      <c r="I44" s="58">
        <v>24555</v>
      </c>
      <c r="J44" s="33">
        <f t="shared" si="5"/>
        <v>2927379</v>
      </c>
      <c r="K44" s="34">
        <f t="shared" si="7"/>
        <v>119.21722663408674</v>
      </c>
    </row>
    <row r="45" spans="1:11" s="4" customFormat="1" ht="27" customHeight="1" x14ac:dyDescent="0.2">
      <c r="A45" s="7"/>
      <c r="B45" s="29">
        <v>41</v>
      </c>
      <c r="C45" s="41" t="s">
        <v>38</v>
      </c>
      <c r="D45" s="30">
        <v>2</v>
      </c>
      <c r="E45" s="38">
        <v>26</v>
      </c>
      <c r="F45" s="58">
        <v>339</v>
      </c>
      <c r="G45" s="59">
        <v>5896968</v>
      </c>
      <c r="H45" s="34">
        <f t="shared" si="6"/>
        <v>17395.185840707964</v>
      </c>
      <c r="I45" s="58">
        <v>30989</v>
      </c>
      <c r="J45" s="33">
        <f t="shared" si="5"/>
        <v>5896968</v>
      </c>
      <c r="K45" s="34">
        <f t="shared" si="7"/>
        <v>190.29229726677207</v>
      </c>
    </row>
    <row r="46" spans="1:11" s="4" customFormat="1" ht="27" customHeight="1" x14ac:dyDescent="0.2">
      <c r="A46" s="35"/>
      <c r="B46" s="49">
        <v>42</v>
      </c>
      <c r="C46" s="41" t="s">
        <v>217</v>
      </c>
      <c r="D46" s="30">
        <v>5</v>
      </c>
      <c r="E46" s="38">
        <v>35</v>
      </c>
      <c r="F46" s="58"/>
      <c r="G46" s="59"/>
      <c r="H46" s="34">
        <f t="shared" si="6"/>
        <v>0</v>
      </c>
      <c r="I46" s="58"/>
      <c r="J46" s="59">
        <v>0</v>
      </c>
      <c r="K46" s="34">
        <f t="shared" si="7"/>
        <v>0</v>
      </c>
    </row>
    <row r="47" spans="1:11" s="4" customFormat="1" ht="27" customHeight="1" x14ac:dyDescent="0.2">
      <c r="A47" s="7"/>
      <c r="B47" s="36">
        <v>43</v>
      </c>
      <c r="C47" s="41" t="s">
        <v>39</v>
      </c>
      <c r="D47" s="30">
        <v>2</v>
      </c>
      <c r="E47" s="38">
        <v>20</v>
      </c>
      <c r="F47" s="58">
        <v>274</v>
      </c>
      <c r="G47" s="59">
        <v>5353216</v>
      </c>
      <c r="H47" s="34">
        <f t="shared" si="6"/>
        <v>19537.284671532845</v>
      </c>
      <c r="I47" s="58">
        <v>32734</v>
      </c>
      <c r="J47" s="33">
        <f>G47</f>
        <v>5353216</v>
      </c>
      <c r="K47" s="34">
        <f t="shared" si="7"/>
        <v>163.53687297611046</v>
      </c>
    </row>
    <row r="48" spans="1:11" s="4" customFormat="1" ht="27" customHeight="1" x14ac:dyDescent="0.2">
      <c r="A48" s="7"/>
      <c r="B48" s="29">
        <v>44</v>
      </c>
      <c r="C48" s="37" t="s">
        <v>40</v>
      </c>
      <c r="D48" s="30">
        <v>5</v>
      </c>
      <c r="E48" s="38">
        <v>20</v>
      </c>
      <c r="F48" s="58">
        <v>175</v>
      </c>
      <c r="G48" s="59">
        <v>863218</v>
      </c>
      <c r="H48" s="34">
        <f t="shared" si="6"/>
        <v>4932.6742857142854</v>
      </c>
      <c r="I48" s="58">
        <v>7538</v>
      </c>
      <c r="J48" s="33">
        <f>G48</f>
        <v>863218</v>
      </c>
      <c r="K48" s="34">
        <f t="shared" si="7"/>
        <v>114.51552135845051</v>
      </c>
    </row>
    <row r="49" spans="1:11" s="4" customFormat="1" ht="27" customHeight="1" x14ac:dyDescent="0.2">
      <c r="A49" s="7"/>
      <c r="B49" s="49">
        <v>45</v>
      </c>
      <c r="C49" s="41" t="s">
        <v>41</v>
      </c>
      <c r="D49" s="30">
        <v>2</v>
      </c>
      <c r="E49" s="38">
        <v>40</v>
      </c>
      <c r="F49" s="58">
        <v>506</v>
      </c>
      <c r="G49" s="59">
        <v>8911463</v>
      </c>
      <c r="H49" s="34">
        <f t="shared" si="6"/>
        <v>17611.58695652174</v>
      </c>
      <c r="I49" s="58">
        <v>27634</v>
      </c>
      <c r="J49" s="33">
        <f>G49</f>
        <v>8911463</v>
      </c>
      <c r="K49" s="34">
        <f t="shared" si="7"/>
        <v>322.48183397264239</v>
      </c>
    </row>
    <row r="50" spans="1:11" s="4" customFormat="1" ht="27" customHeight="1" x14ac:dyDescent="0.2">
      <c r="A50" s="35"/>
      <c r="B50" s="36">
        <v>46</v>
      </c>
      <c r="C50" s="42" t="s">
        <v>218</v>
      </c>
      <c r="D50" s="30">
        <v>3</v>
      </c>
      <c r="E50" s="38">
        <v>25</v>
      </c>
      <c r="F50" s="58"/>
      <c r="G50" s="59"/>
      <c r="H50" s="34">
        <f t="shared" si="6"/>
        <v>0</v>
      </c>
      <c r="I50" s="58"/>
      <c r="J50" s="59">
        <v>0</v>
      </c>
      <c r="K50" s="34">
        <f t="shared" si="7"/>
        <v>0</v>
      </c>
    </row>
    <row r="51" spans="1:11" s="4" customFormat="1" ht="27" customHeight="1" x14ac:dyDescent="0.2">
      <c r="A51" s="35"/>
      <c r="B51" s="29">
        <v>47</v>
      </c>
      <c r="C51" s="41" t="s">
        <v>219</v>
      </c>
      <c r="D51" s="30">
        <v>2</v>
      </c>
      <c r="E51" s="38">
        <v>20</v>
      </c>
      <c r="F51" s="58"/>
      <c r="G51" s="59"/>
      <c r="H51" s="34">
        <f t="shared" si="6"/>
        <v>0</v>
      </c>
      <c r="I51" s="58"/>
      <c r="J51" s="59">
        <v>0</v>
      </c>
      <c r="K51" s="34">
        <f t="shared" si="7"/>
        <v>0</v>
      </c>
    </row>
    <row r="52" spans="1:11" s="4" customFormat="1" ht="27" customHeight="1" x14ac:dyDescent="0.2">
      <c r="A52" s="7"/>
      <c r="B52" s="49">
        <v>48</v>
      </c>
      <c r="C52" s="41" t="s">
        <v>42</v>
      </c>
      <c r="D52" s="30">
        <v>2</v>
      </c>
      <c r="E52" s="38">
        <v>20</v>
      </c>
      <c r="F52" s="58">
        <v>225</v>
      </c>
      <c r="G52" s="59">
        <v>4847145</v>
      </c>
      <c r="H52" s="34">
        <f t="shared" si="6"/>
        <v>21542.866666666665</v>
      </c>
      <c r="I52" s="58">
        <v>14471</v>
      </c>
      <c r="J52" s="33">
        <f t="shared" ref="J52:J75" si="8">G52</f>
        <v>4847145</v>
      </c>
      <c r="K52" s="34">
        <f t="shared" si="7"/>
        <v>334.95577361619792</v>
      </c>
    </row>
    <row r="53" spans="1:11" s="4" customFormat="1" ht="27" customHeight="1" x14ac:dyDescent="0.2">
      <c r="A53" s="7"/>
      <c r="B53" s="36">
        <v>49</v>
      </c>
      <c r="C53" s="41" t="s">
        <v>43</v>
      </c>
      <c r="D53" s="30">
        <v>5</v>
      </c>
      <c r="E53" s="38">
        <v>40</v>
      </c>
      <c r="F53" s="58">
        <v>414</v>
      </c>
      <c r="G53" s="59">
        <v>14685480</v>
      </c>
      <c r="H53" s="34">
        <f t="shared" si="6"/>
        <v>35472.17391304348</v>
      </c>
      <c r="I53" s="58">
        <v>43195</v>
      </c>
      <c r="J53" s="33">
        <f t="shared" si="8"/>
        <v>14685480</v>
      </c>
      <c r="K53" s="34">
        <f t="shared" si="7"/>
        <v>339.98101632133347</v>
      </c>
    </row>
    <row r="54" spans="1:11" s="4" customFormat="1" ht="27" customHeight="1" x14ac:dyDescent="0.2">
      <c r="A54" s="7"/>
      <c r="B54" s="29">
        <v>50</v>
      </c>
      <c r="C54" s="41" t="s">
        <v>44</v>
      </c>
      <c r="D54" s="30">
        <v>5</v>
      </c>
      <c r="E54" s="38">
        <v>20</v>
      </c>
      <c r="F54" s="58">
        <v>127</v>
      </c>
      <c r="G54" s="59">
        <v>850600</v>
      </c>
      <c r="H54" s="34">
        <f t="shared" si="6"/>
        <v>6697.6377952755902</v>
      </c>
      <c r="I54" s="58">
        <v>9296</v>
      </c>
      <c r="J54" s="33">
        <f t="shared" si="8"/>
        <v>850600</v>
      </c>
      <c r="K54" s="34">
        <f t="shared" si="7"/>
        <v>91.501721170395868</v>
      </c>
    </row>
    <row r="55" spans="1:11" s="4" customFormat="1" ht="27" customHeight="1" x14ac:dyDescent="0.2">
      <c r="A55" s="7"/>
      <c r="B55" s="49">
        <v>51</v>
      </c>
      <c r="C55" s="42" t="s">
        <v>45</v>
      </c>
      <c r="D55" s="30">
        <v>5</v>
      </c>
      <c r="E55" s="38">
        <v>20</v>
      </c>
      <c r="F55" s="58">
        <v>290</v>
      </c>
      <c r="G55" s="59">
        <v>2920181</v>
      </c>
      <c r="H55" s="34">
        <f t="shared" si="6"/>
        <v>10069.589655172414</v>
      </c>
      <c r="I55" s="58">
        <v>10823</v>
      </c>
      <c r="J55" s="33">
        <f t="shared" si="8"/>
        <v>2920181</v>
      </c>
      <c r="K55" s="34">
        <f t="shared" si="7"/>
        <v>269.81252887369493</v>
      </c>
    </row>
    <row r="56" spans="1:11" s="4" customFormat="1" ht="27" customHeight="1" x14ac:dyDescent="0.2">
      <c r="A56" s="7"/>
      <c r="B56" s="36">
        <v>52</v>
      </c>
      <c r="C56" s="42" t="s">
        <v>46</v>
      </c>
      <c r="D56" s="30">
        <v>2</v>
      </c>
      <c r="E56" s="38">
        <v>30</v>
      </c>
      <c r="F56" s="58">
        <v>354</v>
      </c>
      <c r="G56" s="59">
        <v>4838067</v>
      </c>
      <c r="H56" s="34">
        <f t="shared" si="6"/>
        <v>13666.855932203391</v>
      </c>
      <c r="I56" s="58">
        <v>35106</v>
      </c>
      <c r="J56" s="33">
        <f t="shared" si="8"/>
        <v>4838067</v>
      </c>
      <c r="K56" s="34">
        <f t="shared" si="7"/>
        <v>137.8131088702786</v>
      </c>
    </row>
    <row r="57" spans="1:11" s="4" customFormat="1" ht="27" customHeight="1" x14ac:dyDescent="0.2">
      <c r="A57" s="7"/>
      <c r="B57" s="29">
        <v>53</v>
      </c>
      <c r="C57" s="41" t="s">
        <v>47</v>
      </c>
      <c r="D57" s="30">
        <v>2</v>
      </c>
      <c r="E57" s="38">
        <v>20</v>
      </c>
      <c r="F57" s="58">
        <v>302</v>
      </c>
      <c r="G57" s="59">
        <v>7531729</v>
      </c>
      <c r="H57" s="34">
        <f t="shared" si="6"/>
        <v>24939.5</v>
      </c>
      <c r="I57" s="58">
        <v>20572</v>
      </c>
      <c r="J57" s="33">
        <f t="shared" si="8"/>
        <v>7531729</v>
      </c>
      <c r="K57" s="34">
        <f t="shared" si="7"/>
        <v>366.11554540151661</v>
      </c>
    </row>
    <row r="58" spans="1:11" s="4" customFormat="1" ht="27" customHeight="1" x14ac:dyDescent="0.2">
      <c r="A58" s="7"/>
      <c r="B58" s="49">
        <v>54</v>
      </c>
      <c r="C58" s="37" t="s">
        <v>48</v>
      </c>
      <c r="D58" s="30">
        <v>5</v>
      </c>
      <c r="E58" s="38">
        <v>20</v>
      </c>
      <c r="F58" s="58">
        <v>162</v>
      </c>
      <c r="G58" s="59">
        <v>837600</v>
      </c>
      <c r="H58" s="34">
        <f t="shared" si="6"/>
        <v>5170.3703703703704</v>
      </c>
      <c r="I58" s="58">
        <v>20755</v>
      </c>
      <c r="J58" s="33">
        <f t="shared" si="8"/>
        <v>837600</v>
      </c>
      <c r="K58" s="34">
        <f t="shared" si="7"/>
        <v>40.356540592628285</v>
      </c>
    </row>
    <row r="59" spans="1:11" s="4" customFormat="1" ht="27" customHeight="1" x14ac:dyDescent="0.2">
      <c r="A59" s="7"/>
      <c r="B59" s="36">
        <v>55</v>
      </c>
      <c r="C59" s="41" t="s">
        <v>49</v>
      </c>
      <c r="D59" s="30">
        <v>6</v>
      </c>
      <c r="E59" s="38">
        <v>20</v>
      </c>
      <c r="F59" s="58">
        <v>262</v>
      </c>
      <c r="G59" s="59">
        <v>9621345</v>
      </c>
      <c r="H59" s="34">
        <f t="shared" si="6"/>
        <v>36722.69083969466</v>
      </c>
      <c r="I59" s="58">
        <v>27533</v>
      </c>
      <c r="J59" s="33">
        <f t="shared" si="8"/>
        <v>9621345</v>
      </c>
      <c r="K59" s="34">
        <f t="shared" si="7"/>
        <v>349.44775360476518</v>
      </c>
    </row>
    <row r="60" spans="1:11" s="4" customFormat="1" ht="27" customHeight="1" x14ac:dyDescent="0.2">
      <c r="A60" s="7"/>
      <c r="B60" s="29">
        <v>56</v>
      </c>
      <c r="C60" s="37" t="s">
        <v>50</v>
      </c>
      <c r="D60" s="30">
        <v>5</v>
      </c>
      <c r="E60" s="38">
        <v>30</v>
      </c>
      <c r="F60" s="58">
        <v>301</v>
      </c>
      <c r="G60" s="59">
        <v>3047500</v>
      </c>
      <c r="H60" s="34">
        <f t="shared" si="6"/>
        <v>10124.584717607973</v>
      </c>
      <c r="I60" s="58">
        <v>23254</v>
      </c>
      <c r="J60" s="33">
        <f t="shared" si="8"/>
        <v>3047500</v>
      </c>
      <c r="K60" s="34">
        <f t="shared" si="7"/>
        <v>131.05272211232477</v>
      </c>
    </row>
    <row r="61" spans="1:11" s="4" customFormat="1" ht="27" customHeight="1" x14ac:dyDescent="0.2">
      <c r="A61" s="7"/>
      <c r="B61" s="49">
        <v>57</v>
      </c>
      <c r="C61" s="37" t="s">
        <v>51</v>
      </c>
      <c r="D61" s="30">
        <v>5</v>
      </c>
      <c r="E61" s="38">
        <v>20</v>
      </c>
      <c r="F61" s="58">
        <v>225</v>
      </c>
      <c r="G61" s="59">
        <v>3297690</v>
      </c>
      <c r="H61" s="34">
        <f t="shared" si="6"/>
        <v>14656.4</v>
      </c>
      <c r="I61" s="58">
        <v>14180</v>
      </c>
      <c r="J61" s="33">
        <f t="shared" si="8"/>
        <v>3297690</v>
      </c>
      <c r="K61" s="34">
        <f t="shared" si="7"/>
        <v>232.5592383638928</v>
      </c>
    </row>
    <row r="62" spans="1:11" s="4" customFormat="1" ht="27" customHeight="1" x14ac:dyDescent="0.2">
      <c r="A62" s="7"/>
      <c r="B62" s="36">
        <v>58</v>
      </c>
      <c r="C62" s="37" t="s">
        <v>52</v>
      </c>
      <c r="D62" s="30">
        <v>5</v>
      </c>
      <c r="E62" s="38">
        <v>20</v>
      </c>
      <c r="F62" s="58">
        <v>108</v>
      </c>
      <c r="G62" s="59">
        <v>1193705</v>
      </c>
      <c r="H62" s="34">
        <f t="shared" si="6"/>
        <v>11052.824074074075</v>
      </c>
      <c r="I62" s="58">
        <v>11095</v>
      </c>
      <c r="J62" s="33">
        <f t="shared" si="8"/>
        <v>1193705</v>
      </c>
      <c r="K62" s="34">
        <f t="shared" si="7"/>
        <v>107.58945470932852</v>
      </c>
    </row>
    <row r="63" spans="1:11" s="4" customFormat="1" ht="27" customHeight="1" x14ac:dyDescent="0.2">
      <c r="A63" s="7"/>
      <c r="B63" s="29">
        <v>59</v>
      </c>
      <c r="C63" s="37" t="s">
        <v>245</v>
      </c>
      <c r="D63" s="30">
        <v>6</v>
      </c>
      <c r="E63" s="38">
        <v>20</v>
      </c>
      <c r="F63" s="58">
        <v>182</v>
      </c>
      <c r="G63" s="59">
        <v>823665</v>
      </c>
      <c r="H63" s="34">
        <f t="shared" si="6"/>
        <v>4525.631868131868</v>
      </c>
      <c r="I63" s="58">
        <v>5393</v>
      </c>
      <c r="J63" s="33">
        <f t="shared" si="8"/>
        <v>823665</v>
      </c>
      <c r="K63" s="34">
        <f t="shared" si="7"/>
        <v>152.72853699239755</v>
      </c>
    </row>
    <row r="64" spans="1:11" s="4" customFormat="1" ht="27" customHeight="1" x14ac:dyDescent="0.2">
      <c r="A64" s="7"/>
      <c r="B64" s="49">
        <v>60</v>
      </c>
      <c r="C64" s="41" t="s">
        <v>53</v>
      </c>
      <c r="D64" s="30">
        <v>2</v>
      </c>
      <c r="E64" s="38">
        <v>30</v>
      </c>
      <c r="F64" s="58">
        <v>439</v>
      </c>
      <c r="G64" s="59">
        <v>5114639</v>
      </c>
      <c r="H64" s="34">
        <f t="shared" si="6"/>
        <v>11650.658314350798</v>
      </c>
      <c r="I64" s="58">
        <v>30971</v>
      </c>
      <c r="J64" s="33">
        <f t="shared" si="8"/>
        <v>5114639</v>
      </c>
      <c r="K64" s="34">
        <f t="shared" si="7"/>
        <v>165.14284330502727</v>
      </c>
    </row>
    <row r="65" spans="1:11" s="4" customFormat="1" ht="27" customHeight="1" x14ac:dyDescent="0.2">
      <c r="A65" s="7"/>
      <c r="B65" s="36">
        <v>61</v>
      </c>
      <c r="C65" s="37" t="s">
        <v>54</v>
      </c>
      <c r="D65" s="30">
        <v>2</v>
      </c>
      <c r="E65" s="38">
        <v>26</v>
      </c>
      <c r="F65" s="58">
        <v>396</v>
      </c>
      <c r="G65" s="59">
        <v>2605600</v>
      </c>
      <c r="H65" s="34">
        <f t="shared" si="6"/>
        <v>6579.7979797979797</v>
      </c>
      <c r="I65" s="58">
        <v>47544</v>
      </c>
      <c r="J65" s="33">
        <f t="shared" si="8"/>
        <v>2605600</v>
      </c>
      <c r="K65" s="34">
        <f t="shared" si="7"/>
        <v>54.803971058388022</v>
      </c>
    </row>
    <row r="66" spans="1:11" s="4" customFormat="1" ht="27" customHeight="1" x14ac:dyDescent="0.2">
      <c r="A66" s="7"/>
      <c r="B66" s="29">
        <v>62</v>
      </c>
      <c r="C66" s="42" t="s">
        <v>55</v>
      </c>
      <c r="D66" s="30">
        <v>3</v>
      </c>
      <c r="E66" s="38">
        <v>20</v>
      </c>
      <c r="F66" s="58">
        <v>385</v>
      </c>
      <c r="G66" s="59">
        <v>2834930</v>
      </c>
      <c r="H66" s="34">
        <f t="shared" si="6"/>
        <v>7363.454545454545</v>
      </c>
      <c r="I66" s="58">
        <v>20250</v>
      </c>
      <c r="J66" s="33">
        <f t="shared" si="8"/>
        <v>2834930</v>
      </c>
      <c r="K66" s="34">
        <f t="shared" si="7"/>
        <v>139.99654320987653</v>
      </c>
    </row>
    <row r="67" spans="1:11" s="4" customFormat="1" ht="27" customHeight="1" x14ac:dyDescent="0.2">
      <c r="A67" s="7"/>
      <c r="B67" s="49">
        <v>63</v>
      </c>
      <c r="C67" s="42" t="s">
        <v>56</v>
      </c>
      <c r="D67" s="30">
        <v>2</v>
      </c>
      <c r="E67" s="38">
        <v>20</v>
      </c>
      <c r="F67" s="58">
        <v>327</v>
      </c>
      <c r="G67" s="59">
        <v>3723580</v>
      </c>
      <c r="H67" s="34">
        <f t="shared" si="6"/>
        <v>11387.094801223242</v>
      </c>
      <c r="I67" s="58">
        <v>34854</v>
      </c>
      <c r="J67" s="33">
        <f t="shared" si="8"/>
        <v>3723580</v>
      </c>
      <c r="K67" s="34">
        <f t="shared" si="7"/>
        <v>106.83364893555976</v>
      </c>
    </row>
    <row r="68" spans="1:11" s="4" customFormat="1" ht="27" customHeight="1" x14ac:dyDescent="0.2">
      <c r="A68" s="7"/>
      <c r="B68" s="36">
        <v>64</v>
      </c>
      <c r="C68" s="41" t="s">
        <v>57</v>
      </c>
      <c r="D68" s="30">
        <v>5</v>
      </c>
      <c r="E68" s="38">
        <v>24</v>
      </c>
      <c r="F68" s="58">
        <v>306</v>
      </c>
      <c r="G68" s="59">
        <v>4243742</v>
      </c>
      <c r="H68" s="34">
        <f t="shared" si="6"/>
        <v>13868.437908496731</v>
      </c>
      <c r="I68" s="58">
        <v>35451</v>
      </c>
      <c r="J68" s="33">
        <f t="shared" si="8"/>
        <v>4243742</v>
      </c>
      <c r="K68" s="34">
        <f t="shared" si="7"/>
        <v>119.7072579052777</v>
      </c>
    </row>
    <row r="69" spans="1:11" s="4" customFormat="1" ht="27" customHeight="1" x14ac:dyDescent="0.2">
      <c r="A69" s="7"/>
      <c r="B69" s="29">
        <v>65</v>
      </c>
      <c r="C69" s="42" t="s">
        <v>58</v>
      </c>
      <c r="D69" s="30">
        <v>5</v>
      </c>
      <c r="E69" s="38">
        <v>18</v>
      </c>
      <c r="F69" s="58">
        <v>208</v>
      </c>
      <c r="G69" s="59">
        <v>2123056</v>
      </c>
      <c r="H69" s="34">
        <f t="shared" si="6"/>
        <v>10207</v>
      </c>
      <c r="I69" s="58">
        <v>20800</v>
      </c>
      <c r="J69" s="33">
        <f t="shared" si="8"/>
        <v>2123056</v>
      </c>
      <c r="K69" s="34">
        <f t="shared" si="7"/>
        <v>102.07</v>
      </c>
    </row>
    <row r="70" spans="1:11" s="4" customFormat="1" ht="27" customHeight="1" x14ac:dyDescent="0.2">
      <c r="A70" s="7"/>
      <c r="B70" s="49">
        <v>66</v>
      </c>
      <c r="C70" s="41" t="s">
        <v>59</v>
      </c>
      <c r="D70" s="30">
        <v>2</v>
      </c>
      <c r="E70" s="38">
        <v>54</v>
      </c>
      <c r="F70" s="58">
        <v>645</v>
      </c>
      <c r="G70" s="59">
        <v>13116866</v>
      </c>
      <c r="H70" s="34">
        <f t="shared" si="6"/>
        <v>20336.226356589148</v>
      </c>
      <c r="I70" s="58">
        <v>67413</v>
      </c>
      <c r="J70" s="33">
        <f t="shared" si="8"/>
        <v>13116866</v>
      </c>
      <c r="K70" s="34">
        <f t="shared" si="7"/>
        <v>194.57472594306736</v>
      </c>
    </row>
    <row r="71" spans="1:11" s="4" customFormat="1" ht="27" customHeight="1" x14ac:dyDescent="0.2">
      <c r="A71" s="7"/>
      <c r="B71" s="36">
        <v>67</v>
      </c>
      <c r="C71" s="37" t="s">
        <v>60</v>
      </c>
      <c r="D71" s="30">
        <v>2</v>
      </c>
      <c r="E71" s="38">
        <v>10</v>
      </c>
      <c r="F71" s="58">
        <v>120</v>
      </c>
      <c r="G71" s="59">
        <v>2769542</v>
      </c>
      <c r="H71" s="34">
        <f t="shared" si="6"/>
        <v>23079.516666666666</v>
      </c>
      <c r="I71" s="58">
        <v>9237</v>
      </c>
      <c r="J71" s="33">
        <f t="shared" si="8"/>
        <v>2769542</v>
      </c>
      <c r="K71" s="34">
        <f t="shared" si="7"/>
        <v>299.83133051856663</v>
      </c>
    </row>
    <row r="72" spans="1:11" s="4" customFormat="1" ht="27" customHeight="1" x14ac:dyDescent="0.2">
      <c r="A72" s="7"/>
      <c r="B72" s="29">
        <v>68</v>
      </c>
      <c r="C72" s="42" t="s">
        <v>61</v>
      </c>
      <c r="D72" s="30">
        <v>2</v>
      </c>
      <c r="E72" s="38">
        <v>20</v>
      </c>
      <c r="F72" s="58">
        <v>281</v>
      </c>
      <c r="G72" s="59">
        <v>4014660</v>
      </c>
      <c r="H72" s="34">
        <f t="shared" ref="H72:H93" si="9">IF(AND(F72&gt;0,G72&gt;0),G72/F72,0)</f>
        <v>14287.046263345195</v>
      </c>
      <c r="I72" s="58">
        <v>18389</v>
      </c>
      <c r="J72" s="33">
        <f t="shared" si="8"/>
        <v>4014660</v>
      </c>
      <c r="K72" s="34">
        <f t="shared" ref="K72:K93" si="10">IF(AND(I72&gt;0,J72&gt;0),J72/I72,0)</f>
        <v>218.31856000870084</v>
      </c>
    </row>
    <row r="73" spans="1:11" s="4" customFormat="1" ht="27" customHeight="1" x14ac:dyDescent="0.2">
      <c r="A73" s="7"/>
      <c r="B73" s="49">
        <v>69</v>
      </c>
      <c r="C73" s="42" t="s">
        <v>62</v>
      </c>
      <c r="D73" s="30">
        <v>6</v>
      </c>
      <c r="E73" s="38">
        <v>20</v>
      </c>
      <c r="F73" s="58">
        <v>202</v>
      </c>
      <c r="G73" s="59">
        <v>3105900</v>
      </c>
      <c r="H73" s="34">
        <f t="shared" si="9"/>
        <v>15375.742574257425</v>
      </c>
      <c r="I73" s="58">
        <v>11991</v>
      </c>
      <c r="J73" s="33">
        <f t="shared" si="8"/>
        <v>3105900</v>
      </c>
      <c r="K73" s="34">
        <f t="shared" si="10"/>
        <v>259.01926444833623</v>
      </c>
    </row>
    <row r="74" spans="1:11" s="4" customFormat="1" ht="27" customHeight="1" x14ac:dyDescent="0.2">
      <c r="A74" s="7"/>
      <c r="B74" s="36">
        <v>70</v>
      </c>
      <c r="C74" s="42" t="s">
        <v>63</v>
      </c>
      <c r="D74" s="30">
        <v>5</v>
      </c>
      <c r="E74" s="38">
        <v>20</v>
      </c>
      <c r="F74" s="58">
        <v>190</v>
      </c>
      <c r="G74" s="59">
        <v>1547270</v>
      </c>
      <c r="H74" s="34">
        <f t="shared" si="9"/>
        <v>8143.5263157894733</v>
      </c>
      <c r="I74" s="58">
        <v>15360</v>
      </c>
      <c r="J74" s="33">
        <f t="shared" si="8"/>
        <v>1547270</v>
      </c>
      <c r="K74" s="34">
        <f t="shared" si="10"/>
        <v>100.73372395833333</v>
      </c>
    </row>
    <row r="75" spans="1:11" s="4" customFormat="1" ht="27" customHeight="1" x14ac:dyDescent="0.2">
      <c r="A75" s="7"/>
      <c r="B75" s="29">
        <v>71</v>
      </c>
      <c r="C75" s="42" t="s">
        <v>64</v>
      </c>
      <c r="D75" s="30">
        <v>5</v>
      </c>
      <c r="E75" s="38">
        <v>20</v>
      </c>
      <c r="F75" s="58">
        <v>428</v>
      </c>
      <c r="G75" s="59">
        <v>6520600</v>
      </c>
      <c r="H75" s="34">
        <f t="shared" si="9"/>
        <v>15235.046728971962</v>
      </c>
      <c r="I75" s="58">
        <v>31251</v>
      </c>
      <c r="J75" s="33">
        <f t="shared" si="8"/>
        <v>6520600</v>
      </c>
      <c r="K75" s="34">
        <f t="shared" si="10"/>
        <v>208.6525231192602</v>
      </c>
    </row>
    <row r="76" spans="1:11" s="4" customFormat="1" ht="27" customHeight="1" x14ac:dyDescent="0.2">
      <c r="A76" s="35"/>
      <c r="B76" s="49">
        <v>72</v>
      </c>
      <c r="C76" s="42" t="s">
        <v>220</v>
      </c>
      <c r="D76" s="30">
        <v>5</v>
      </c>
      <c r="E76" s="38">
        <v>20</v>
      </c>
      <c r="F76" s="58"/>
      <c r="G76" s="59"/>
      <c r="H76" s="34">
        <f t="shared" si="9"/>
        <v>0</v>
      </c>
      <c r="I76" s="58"/>
      <c r="J76" s="59">
        <v>0</v>
      </c>
      <c r="K76" s="34">
        <f t="shared" si="10"/>
        <v>0</v>
      </c>
    </row>
    <row r="77" spans="1:11" s="4" customFormat="1" ht="27" customHeight="1" x14ac:dyDescent="0.2">
      <c r="A77" s="35"/>
      <c r="B77" s="36">
        <v>73</v>
      </c>
      <c r="C77" s="41" t="s">
        <v>221</v>
      </c>
      <c r="D77" s="30">
        <v>5</v>
      </c>
      <c r="E77" s="38">
        <v>45</v>
      </c>
      <c r="F77" s="58"/>
      <c r="G77" s="59"/>
      <c r="H77" s="34">
        <f t="shared" si="9"/>
        <v>0</v>
      </c>
      <c r="I77" s="58"/>
      <c r="J77" s="59">
        <v>0</v>
      </c>
      <c r="K77" s="34">
        <f t="shared" si="10"/>
        <v>0</v>
      </c>
    </row>
    <row r="78" spans="1:11" s="4" customFormat="1" ht="27" customHeight="1" x14ac:dyDescent="0.2">
      <c r="A78" s="7"/>
      <c r="B78" s="29">
        <v>74</v>
      </c>
      <c r="C78" s="37" t="s">
        <v>65</v>
      </c>
      <c r="D78" s="30">
        <v>2</v>
      </c>
      <c r="E78" s="38">
        <v>30</v>
      </c>
      <c r="F78" s="58">
        <v>414</v>
      </c>
      <c r="G78" s="59">
        <v>6381120</v>
      </c>
      <c r="H78" s="34">
        <f t="shared" si="9"/>
        <v>15413.333333333334</v>
      </c>
      <c r="I78" s="58">
        <v>39565</v>
      </c>
      <c r="J78" s="33">
        <f t="shared" ref="J78:J89" si="11">G78</f>
        <v>6381120</v>
      </c>
      <c r="K78" s="34">
        <f t="shared" si="10"/>
        <v>161.28194110956653</v>
      </c>
    </row>
    <row r="79" spans="1:11" s="4" customFormat="1" ht="27" customHeight="1" x14ac:dyDescent="0.2">
      <c r="A79" s="7"/>
      <c r="B79" s="49">
        <v>75</v>
      </c>
      <c r="C79" s="37" t="s">
        <v>66</v>
      </c>
      <c r="D79" s="30">
        <v>2</v>
      </c>
      <c r="E79" s="38">
        <v>30</v>
      </c>
      <c r="F79" s="58">
        <v>338</v>
      </c>
      <c r="G79" s="59">
        <v>4461120</v>
      </c>
      <c r="H79" s="34">
        <f t="shared" si="9"/>
        <v>13198.579881656804</v>
      </c>
      <c r="I79" s="58">
        <v>13199</v>
      </c>
      <c r="J79" s="33">
        <f t="shared" si="11"/>
        <v>4461120</v>
      </c>
      <c r="K79" s="34">
        <f t="shared" si="10"/>
        <v>337.9892416092128</v>
      </c>
    </row>
    <row r="80" spans="1:11" s="4" customFormat="1" ht="27" customHeight="1" x14ac:dyDescent="0.2">
      <c r="A80" s="7"/>
      <c r="B80" s="36">
        <v>76</v>
      </c>
      <c r="C80" s="37" t="s">
        <v>67</v>
      </c>
      <c r="D80" s="30">
        <v>5</v>
      </c>
      <c r="E80" s="38">
        <v>20</v>
      </c>
      <c r="F80" s="58">
        <v>227</v>
      </c>
      <c r="G80" s="59">
        <v>2532090</v>
      </c>
      <c r="H80" s="34">
        <f t="shared" si="9"/>
        <v>11154.581497797357</v>
      </c>
      <c r="I80" s="58">
        <v>14748</v>
      </c>
      <c r="J80" s="33">
        <f t="shared" si="11"/>
        <v>2532090</v>
      </c>
      <c r="K80" s="34">
        <f t="shared" si="10"/>
        <v>171.69039869812855</v>
      </c>
    </row>
    <row r="81" spans="1:19" s="4" customFormat="1" ht="27" customHeight="1" x14ac:dyDescent="0.2">
      <c r="A81" s="7"/>
      <c r="B81" s="29">
        <v>77</v>
      </c>
      <c r="C81" s="64" t="s">
        <v>68</v>
      </c>
      <c r="D81" s="30">
        <v>5</v>
      </c>
      <c r="E81" s="38">
        <v>20</v>
      </c>
      <c r="F81" s="58">
        <v>215</v>
      </c>
      <c r="G81" s="59">
        <v>2597039</v>
      </c>
      <c r="H81" s="34">
        <f t="shared" si="9"/>
        <v>12079.251162790697</v>
      </c>
      <c r="I81" s="58">
        <v>16829</v>
      </c>
      <c r="J81" s="33">
        <f t="shared" si="11"/>
        <v>2597039</v>
      </c>
      <c r="K81" s="34">
        <f t="shared" si="10"/>
        <v>154.3192703072078</v>
      </c>
    </row>
    <row r="82" spans="1:19" s="4" customFormat="1" ht="27" customHeight="1" x14ac:dyDescent="0.2">
      <c r="A82" s="7"/>
      <c r="B82" s="49">
        <v>78</v>
      </c>
      <c r="C82" s="64" t="s">
        <v>69</v>
      </c>
      <c r="D82" s="30">
        <v>5</v>
      </c>
      <c r="E82" s="38">
        <v>10</v>
      </c>
      <c r="F82" s="58">
        <v>61</v>
      </c>
      <c r="G82" s="59">
        <v>2214875</v>
      </c>
      <c r="H82" s="34">
        <f t="shared" si="9"/>
        <v>36309.426229508194</v>
      </c>
      <c r="I82" s="58">
        <v>6104</v>
      </c>
      <c r="J82" s="33">
        <f t="shared" si="11"/>
        <v>2214875</v>
      </c>
      <c r="K82" s="34">
        <f t="shared" si="10"/>
        <v>362.8563237221494</v>
      </c>
    </row>
    <row r="83" spans="1:19" s="4" customFormat="1" ht="27" customHeight="1" x14ac:dyDescent="0.2">
      <c r="A83" s="7"/>
      <c r="B83" s="36">
        <v>79</v>
      </c>
      <c r="C83" s="41" t="s">
        <v>70</v>
      </c>
      <c r="D83" s="30">
        <v>5</v>
      </c>
      <c r="E83" s="38">
        <v>20</v>
      </c>
      <c r="F83" s="58">
        <v>375</v>
      </c>
      <c r="G83" s="59">
        <v>7659980</v>
      </c>
      <c r="H83" s="34">
        <f t="shared" si="9"/>
        <v>20426.613333333335</v>
      </c>
      <c r="I83" s="58">
        <v>27716</v>
      </c>
      <c r="J83" s="33">
        <f t="shared" si="11"/>
        <v>7659980</v>
      </c>
      <c r="K83" s="34">
        <f t="shared" si="10"/>
        <v>276.37393563284746</v>
      </c>
    </row>
    <row r="84" spans="1:19" s="4" customFormat="1" ht="27" customHeight="1" x14ac:dyDescent="0.2">
      <c r="A84" s="7"/>
      <c r="B84" s="29">
        <v>80</v>
      </c>
      <c r="C84" s="41" t="s">
        <v>71</v>
      </c>
      <c r="D84" s="30">
        <v>2</v>
      </c>
      <c r="E84" s="38">
        <v>20</v>
      </c>
      <c r="F84" s="58">
        <v>352</v>
      </c>
      <c r="G84" s="59">
        <v>3913145</v>
      </c>
      <c r="H84" s="34">
        <f t="shared" si="9"/>
        <v>11116.889204545454</v>
      </c>
      <c r="I84" s="58">
        <v>21260</v>
      </c>
      <c r="J84" s="33">
        <f t="shared" si="11"/>
        <v>3913145</v>
      </c>
      <c r="K84" s="34">
        <f t="shared" si="10"/>
        <v>184.06138287864533</v>
      </c>
    </row>
    <row r="85" spans="1:19" s="4" customFormat="1" ht="27" customHeight="1" x14ac:dyDescent="0.2">
      <c r="A85" s="7"/>
      <c r="B85" s="49">
        <v>81</v>
      </c>
      <c r="C85" s="41" t="s">
        <v>72</v>
      </c>
      <c r="D85" s="30">
        <v>4</v>
      </c>
      <c r="E85" s="38">
        <v>20</v>
      </c>
      <c r="F85" s="58">
        <v>307</v>
      </c>
      <c r="G85" s="59">
        <v>3671393</v>
      </c>
      <c r="H85" s="34">
        <f t="shared" si="9"/>
        <v>11958.934853420196</v>
      </c>
      <c r="I85" s="58">
        <v>22729</v>
      </c>
      <c r="J85" s="33">
        <f t="shared" si="11"/>
        <v>3671393</v>
      </c>
      <c r="K85" s="34">
        <f t="shared" si="10"/>
        <v>161.52901579479959</v>
      </c>
    </row>
    <row r="86" spans="1:19" s="4" customFormat="1" ht="27" customHeight="1" x14ac:dyDescent="0.2">
      <c r="A86" s="7"/>
      <c r="B86" s="36">
        <v>82</v>
      </c>
      <c r="C86" s="41" t="s">
        <v>73</v>
      </c>
      <c r="D86" s="30">
        <v>5</v>
      </c>
      <c r="E86" s="38">
        <v>30</v>
      </c>
      <c r="F86" s="58">
        <v>447</v>
      </c>
      <c r="G86" s="59">
        <v>4070643</v>
      </c>
      <c r="H86" s="34">
        <f t="shared" si="9"/>
        <v>9106.5838926174492</v>
      </c>
      <c r="I86" s="58">
        <v>19570</v>
      </c>
      <c r="J86" s="33">
        <f t="shared" si="11"/>
        <v>4070643</v>
      </c>
      <c r="K86" s="34">
        <f t="shared" si="10"/>
        <v>208.00424118548798</v>
      </c>
    </row>
    <row r="87" spans="1:19" s="4" customFormat="1" ht="27" customHeight="1" x14ac:dyDescent="0.2">
      <c r="A87" s="7"/>
      <c r="B87" s="29">
        <v>83</v>
      </c>
      <c r="C87" s="41" t="s">
        <v>74</v>
      </c>
      <c r="D87" s="30">
        <v>5</v>
      </c>
      <c r="E87" s="38">
        <v>20</v>
      </c>
      <c r="F87" s="58">
        <v>218</v>
      </c>
      <c r="G87" s="59">
        <v>2044500</v>
      </c>
      <c r="H87" s="34">
        <f t="shared" si="9"/>
        <v>9378.4403669724779</v>
      </c>
      <c r="I87" s="58">
        <v>20170</v>
      </c>
      <c r="J87" s="33">
        <f t="shared" si="11"/>
        <v>2044500</v>
      </c>
      <c r="K87" s="34">
        <f t="shared" si="10"/>
        <v>101.36341100644522</v>
      </c>
    </row>
    <row r="88" spans="1:19" s="4" customFormat="1" ht="27" customHeight="1" x14ac:dyDescent="0.2">
      <c r="A88" s="7"/>
      <c r="B88" s="49">
        <v>84</v>
      </c>
      <c r="C88" s="41" t="s">
        <v>75</v>
      </c>
      <c r="D88" s="30">
        <v>5</v>
      </c>
      <c r="E88" s="38">
        <v>20</v>
      </c>
      <c r="F88" s="58">
        <v>134</v>
      </c>
      <c r="G88" s="59">
        <v>3378070</v>
      </c>
      <c r="H88" s="34">
        <f t="shared" si="9"/>
        <v>25209.4776119403</v>
      </c>
      <c r="I88" s="58">
        <v>12091</v>
      </c>
      <c r="J88" s="33">
        <f t="shared" si="11"/>
        <v>3378070</v>
      </c>
      <c r="K88" s="34">
        <f t="shared" si="10"/>
        <v>279.38714746505667</v>
      </c>
    </row>
    <row r="89" spans="1:19" s="4" customFormat="1" ht="27" customHeight="1" x14ac:dyDescent="0.2">
      <c r="A89" s="7"/>
      <c r="B89" s="36">
        <v>85</v>
      </c>
      <c r="C89" s="41" t="s">
        <v>76</v>
      </c>
      <c r="D89" s="30">
        <v>4</v>
      </c>
      <c r="E89" s="38">
        <v>20</v>
      </c>
      <c r="F89" s="58">
        <v>240</v>
      </c>
      <c r="G89" s="59">
        <v>3898379</v>
      </c>
      <c r="H89" s="34">
        <f t="shared" si="9"/>
        <v>16243.245833333332</v>
      </c>
      <c r="I89" s="58">
        <v>38905</v>
      </c>
      <c r="J89" s="33">
        <f t="shared" si="11"/>
        <v>3898379</v>
      </c>
      <c r="K89" s="34">
        <f t="shared" si="10"/>
        <v>100.20251895643233</v>
      </c>
    </row>
    <row r="90" spans="1:19" s="4" customFormat="1" ht="27" customHeight="1" x14ac:dyDescent="0.2">
      <c r="A90" s="35"/>
      <c r="B90" s="29">
        <v>86</v>
      </c>
      <c r="C90" s="41" t="s">
        <v>222</v>
      </c>
      <c r="D90" s="30">
        <v>5</v>
      </c>
      <c r="E90" s="54">
        <v>20</v>
      </c>
      <c r="F90" s="58"/>
      <c r="G90" s="59"/>
      <c r="H90" s="34">
        <f t="shared" si="9"/>
        <v>0</v>
      </c>
      <c r="I90" s="58"/>
      <c r="J90" s="59">
        <v>0</v>
      </c>
      <c r="K90" s="34">
        <f t="shared" si="10"/>
        <v>0</v>
      </c>
    </row>
    <row r="91" spans="1:19" s="4" customFormat="1" ht="27" customHeight="1" x14ac:dyDescent="0.2">
      <c r="A91" s="7"/>
      <c r="B91" s="49">
        <v>87</v>
      </c>
      <c r="C91" s="41" t="s">
        <v>77</v>
      </c>
      <c r="D91" s="30">
        <v>5</v>
      </c>
      <c r="E91" s="38">
        <v>20</v>
      </c>
      <c r="F91" s="58">
        <v>256</v>
      </c>
      <c r="G91" s="59">
        <v>3903700</v>
      </c>
      <c r="H91" s="34">
        <f t="shared" si="9"/>
        <v>15248.828125</v>
      </c>
      <c r="I91" s="58">
        <v>22147</v>
      </c>
      <c r="J91" s="33">
        <f>G91</f>
        <v>3903700</v>
      </c>
      <c r="K91" s="34">
        <f t="shared" si="10"/>
        <v>176.26315076534067</v>
      </c>
    </row>
    <row r="92" spans="1:19" s="4" customFormat="1" ht="27" customHeight="1" x14ac:dyDescent="0.2">
      <c r="A92" s="7"/>
      <c r="B92" s="36">
        <v>88</v>
      </c>
      <c r="C92" s="37" t="s">
        <v>78</v>
      </c>
      <c r="D92" s="30">
        <v>2</v>
      </c>
      <c r="E92" s="38">
        <v>40</v>
      </c>
      <c r="F92" s="58">
        <v>418</v>
      </c>
      <c r="G92" s="59">
        <v>6707200</v>
      </c>
      <c r="H92" s="34">
        <f t="shared" si="9"/>
        <v>16045.933014354066</v>
      </c>
      <c r="I92" s="58">
        <v>38123</v>
      </c>
      <c r="J92" s="33">
        <f>G92</f>
        <v>6707200</v>
      </c>
      <c r="K92" s="34">
        <f t="shared" si="10"/>
        <v>175.93578679537288</v>
      </c>
    </row>
    <row r="93" spans="1:19" s="4" customFormat="1" ht="27" customHeight="1" x14ac:dyDescent="0.2">
      <c r="A93" s="7"/>
      <c r="B93" s="29">
        <v>89</v>
      </c>
      <c r="C93" s="37" t="s">
        <v>79</v>
      </c>
      <c r="D93" s="30">
        <v>4</v>
      </c>
      <c r="E93" s="38">
        <v>10</v>
      </c>
      <c r="F93" s="58">
        <v>172</v>
      </c>
      <c r="G93" s="59">
        <v>1222863</v>
      </c>
      <c r="H93" s="34">
        <f t="shared" si="9"/>
        <v>7109.6686046511632</v>
      </c>
      <c r="I93" s="58">
        <v>8871</v>
      </c>
      <c r="J93" s="33">
        <f>G93</f>
        <v>1222863</v>
      </c>
      <c r="K93" s="34">
        <f t="shared" si="10"/>
        <v>137.84950963814677</v>
      </c>
    </row>
    <row r="94" spans="1:19" s="4" customFormat="1" ht="33" customHeight="1" x14ac:dyDescent="0.2">
      <c r="A94" s="35"/>
      <c r="B94" s="49">
        <v>90</v>
      </c>
      <c r="C94" s="60" t="s">
        <v>223</v>
      </c>
      <c r="D94" s="61">
        <v>5</v>
      </c>
      <c r="E94" s="62">
        <v>20</v>
      </c>
      <c r="F94" s="58"/>
      <c r="G94" s="59"/>
      <c r="H94" s="63">
        <v>0</v>
      </c>
      <c r="I94" s="58"/>
      <c r="J94" s="59">
        <v>0</v>
      </c>
      <c r="K94" s="34">
        <v>0</v>
      </c>
      <c r="L94" s="52"/>
      <c r="M94" s="53"/>
      <c r="N94" s="54"/>
      <c r="O94" s="54"/>
      <c r="P94" s="55"/>
      <c r="Q94" s="54"/>
      <c r="R94" s="56"/>
      <c r="S94" s="57"/>
    </row>
    <row r="95" spans="1:19" s="4" customFormat="1" ht="27" customHeight="1" x14ac:dyDescent="0.2">
      <c r="A95" s="7"/>
      <c r="B95" s="36">
        <v>91</v>
      </c>
      <c r="C95" s="41" t="s">
        <v>80</v>
      </c>
      <c r="D95" s="30">
        <v>5</v>
      </c>
      <c r="E95" s="38">
        <v>20</v>
      </c>
      <c r="F95" s="58">
        <v>207</v>
      </c>
      <c r="G95" s="59">
        <v>1219275</v>
      </c>
      <c r="H95" s="34">
        <f t="shared" ref="H95:H126" si="12">IF(AND(F95&gt;0,G95&gt;0),G95/F95,0)</f>
        <v>5890.217391304348</v>
      </c>
      <c r="I95" s="58">
        <v>16485</v>
      </c>
      <c r="J95" s="33">
        <f t="shared" ref="J95:J126" si="13">G95</f>
        <v>1219275</v>
      </c>
      <c r="K95" s="34">
        <f t="shared" ref="K95:K126" si="14">IF(AND(I95&gt;0,J95&gt;0),J95/I95,0)</f>
        <v>73.962693357597814</v>
      </c>
    </row>
    <row r="96" spans="1:19" s="4" customFormat="1" ht="27" customHeight="1" x14ac:dyDescent="0.2">
      <c r="A96" s="7"/>
      <c r="B96" s="29">
        <v>92</v>
      </c>
      <c r="C96" s="41" t="s">
        <v>81</v>
      </c>
      <c r="D96" s="30">
        <v>5</v>
      </c>
      <c r="E96" s="38">
        <v>40</v>
      </c>
      <c r="F96" s="58">
        <v>431</v>
      </c>
      <c r="G96" s="59">
        <v>15118677</v>
      </c>
      <c r="H96" s="34">
        <f t="shared" si="12"/>
        <v>35078.136890951275</v>
      </c>
      <c r="I96" s="58">
        <v>26981</v>
      </c>
      <c r="J96" s="33">
        <f t="shared" si="13"/>
        <v>15118677</v>
      </c>
      <c r="K96" s="34">
        <f t="shared" si="14"/>
        <v>560.34531707497865</v>
      </c>
    </row>
    <row r="97" spans="1:11" s="4" customFormat="1" ht="27" customHeight="1" x14ac:dyDescent="0.2">
      <c r="A97" s="7"/>
      <c r="B97" s="49">
        <v>93</v>
      </c>
      <c r="C97" s="64" t="s">
        <v>82</v>
      </c>
      <c r="D97" s="30">
        <v>5</v>
      </c>
      <c r="E97" s="38">
        <v>20</v>
      </c>
      <c r="F97" s="58">
        <v>187</v>
      </c>
      <c r="G97" s="59">
        <v>5151546</v>
      </c>
      <c r="H97" s="34">
        <f t="shared" si="12"/>
        <v>27548.374331550804</v>
      </c>
      <c r="I97" s="58">
        <v>17459</v>
      </c>
      <c r="J97" s="33">
        <f t="shared" si="13"/>
        <v>5151546</v>
      </c>
      <c r="K97" s="34">
        <f t="shared" si="14"/>
        <v>295.06535311300763</v>
      </c>
    </row>
    <row r="98" spans="1:11" s="4" customFormat="1" ht="27" customHeight="1" x14ac:dyDescent="0.2">
      <c r="A98" s="7"/>
      <c r="B98" s="36">
        <v>94</v>
      </c>
      <c r="C98" s="64" t="s">
        <v>83</v>
      </c>
      <c r="D98" s="30">
        <v>5</v>
      </c>
      <c r="E98" s="38">
        <v>20</v>
      </c>
      <c r="F98" s="58">
        <v>196</v>
      </c>
      <c r="G98" s="59">
        <v>5678156</v>
      </c>
      <c r="H98" s="34">
        <f t="shared" si="12"/>
        <v>28970.183673469386</v>
      </c>
      <c r="I98" s="58">
        <v>16592</v>
      </c>
      <c r="J98" s="33">
        <f t="shared" si="13"/>
        <v>5678156</v>
      </c>
      <c r="K98" s="34">
        <f t="shared" si="14"/>
        <v>342.22251687560271</v>
      </c>
    </row>
    <row r="99" spans="1:11" s="4" customFormat="1" ht="27" customHeight="1" x14ac:dyDescent="0.2">
      <c r="A99" s="7"/>
      <c r="B99" s="29">
        <v>95</v>
      </c>
      <c r="C99" s="64" t="s">
        <v>84</v>
      </c>
      <c r="D99" s="30">
        <v>5</v>
      </c>
      <c r="E99" s="38">
        <v>15</v>
      </c>
      <c r="F99" s="58">
        <v>161</v>
      </c>
      <c r="G99" s="59">
        <v>868550</v>
      </c>
      <c r="H99" s="34">
        <f t="shared" si="12"/>
        <v>5394.7204968944097</v>
      </c>
      <c r="I99" s="58">
        <v>19572</v>
      </c>
      <c r="J99" s="33">
        <f t="shared" si="13"/>
        <v>868550</v>
      </c>
      <c r="K99" s="34">
        <f t="shared" si="14"/>
        <v>44.377171469446147</v>
      </c>
    </row>
    <row r="100" spans="1:11" s="4" customFormat="1" ht="27" customHeight="1" x14ac:dyDescent="0.2">
      <c r="A100" s="7"/>
      <c r="B100" s="49">
        <v>96</v>
      </c>
      <c r="C100" s="41" t="s">
        <v>85</v>
      </c>
      <c r="D100" s="30">
        <v>5</v>
      </c>
      <c r="E100" s="38">
        <v>20</v>
      </c>
      <c r="F100" s="58">
        <v>363</v>
      </c>
      <c r="G100" s="59">
        <v>5734490</v>
      </c>
      <c r="H100" s="34">
        <f t="shared" si="12"/>
        <v>15797.493112947659</v>
      </c>
      <c r="I100" s="58">
        <v>19637</v>
      </c>
      <c r="J100" s="33">
        <f t="shared" si="13"/>
        <v>5734490</v>
      </c>
      <c r="K100" s="34">
        <f t="shared" si="14"/>
        <v>292.02474919794264</v>
      </c>
    </row>
    <row r="101" spans="1:11" s="4" customFormat="1" ht="27" customHeight="1" x14ac:dyDescent="0.2">
      <c r="A101" s="7"/>
      <c r="B101" s="36">
        <v>97</v>
      </c>
      <c r="C101" s="37" t="s">
        <v>86</v>
      </c>
      <c r="D101" s="30">
        <v>2</v>
      </c>
      <c r="E101" s="38">
        <v>20</v>
      </c>
      <c r="F101" s="58">
        <v>187</v>
      </c>
      <c r="G101" s="59">
        <v>3206027</v>
      </c>
      <c r="H101" s="34">
        <f t="shared" si="12"/>
        <v>17144.529411764706</v>
      </c>
      <c r="I101" s="58">
        <v>15934</v>
      </c>
      <c r="J101" s="33">
        <f t="shared" si="13"/>
        <v>3206027</v>
      </c>
      <c r="K101" s="34">
        <f t="shared" si="14"/>
        <v>201.20666499309652</v>
      </c>
    </row>
    <row r="102" spans="1:11" s="4" customFormat="1" ht="27" customHeight="1" x14ac:dyDescent="0.2">
      <c r="A102" s="7"/>
      <c r="B102" s="29">
        <v>98</v>
      </c>
      <c r="C102" s="37" t="s">
        <v>87</v>
      </c>
      <c r="D102" s="30">
        <v>2</v>
      </c>
      <c r="E102" s="38">
        <v>30</v>
      </c>
      <c r="F102" s="58">
        <v>483</v>
      </c>
      <c r="G102" s="59">
        <v>2662112</v>
      </c>
      <c r="H102" s="34">
        <f t="shared" si="12"/>
        <v>5511.6190476190477</v>
      </c>
      <c r="I102" s="58">
        <v>12248</v>
      </c>
      <c r="J102" s="33">
        <f t="shared" si="13"/>
        <v>2662112</v>
      </c>
      <c r="K102" s="34">
        <f t="shared" si="14"/>
        <v>217.35075114304377</v>
      </c>
    </row>
    <row r="103" spans="1:11" s="4" customFormat="1" ht="27" customHeight="1" x14ac:dyDescent="0.2">
      <c r="A103" s="7"/>
      <c r="B103" s="49">
        <v>99</v>
      </c>
      <c r="C103" s="41" t="s">
        <v>88</v>
      </c>
      <c r="D103" s="30">
        <v>2</v>
      </c>
      <c r="E103" s="38">
        <v>30</v>
      </c>
      <c r="F103" s="58">
        <v>563</v>
      </c>
      <c r="G103" s="59">
        <v>8491939</v>
      </c>
      <c r="H103" s="34">
        <f t="shared" si="12"/>
        <v>15083.373001776199</v>
      </c>
      <c r="I103" s="58">
        <v>50500</v>
      </c>
      <c r="J103" s="33">
        <f t="shared" si="13"/>
        <v>8491939</v>
      </c>
      <c r="K103" s="34">
        <f t="shared" si="14"/>
        <v>168.15720792079208</v>
      </c>
    </row>
    <row r="104" spans="1:11" s="4" customFormat="1" ht="27" customHeight="1" x14ac:dyDescent="0.2">
      <c r="A104" s="7"/>
      <c r="B104" s="36">
        <v>100</v>
      </c>
      <c r="C104" s="37" t="s">
        <v>89</v>
      </c>
      <c r="D104" s="30">
        <v>2</v>
      </c>
      <c r="E104" s="38">
        <v>26</v>
      </c>
      <c r="F104" s="58">
        <v>448</v>
      </c>
      <c r="G104" s="59">
        <v>5572424</v>
      </c>
      <c r="H104" s="34">
        <f t="shared" si="12"/>
        <v>12438.446428571429</v>
      </c>
      <c r="I104" s="58">
        <v>33997</v>
      </c>
      <c r="J104" s="33">
        <f t="shared" si="13"/>
        <v>5572424</v>
      </c>
      <c r="K104" s="34">
        <f t="shared" si="14"/>
        <v>163.90928611348059</v>
      </c>
    </row>
    <row r="105" spans="1:11" s="4" customFormat="1" ht="27" customHeight="1" x14ac:dyDescent="0.2">
      <c r="A105" s="7"/>
      <c r="B105" s="29">
        <v>101</v>
      </c>
      <c r="C105" s="37" t="s">
        <v>90</v>
      </c>
      <c r="D105" s="30">
        <v>5</v>
      </c>
      <c r="E105" s="38">
        <v>20</v>
      </c>
      <c r="F105" s="58">
        <v>392</v>
      </c>
      <c r="G105" s="59">
        <v>9580710</v>
      </c>
      <c r="H105" s="34">
        <f t="shared" si="12"/>
        <v>24440.586734693876</v>
      </c>
      <c r="I105" s="58">
        <v>36097</v>
      </c>
      <c r="J105" s="33">
        <f t="shared" si="13"/>
        <v>9580710</v>
      </c>
      <c r="K105" s="34">
        <f t="shared" si="14"/>
        <v>265.41568551403162</v>
      </c>
    </row>
    <row r="106" spans="1:11" s="4" customFormat="1" ht="27" customHeight="1" x14ac:dyDescent="0.2">
      <c r="A106" s="7"/>
      <c r="B106" s="49">
        <v>102</v>
      </c>
      <c r="C106" s="37" t="s">
        <v>91</v>
      </c>
      <c r="D106" s="30">
        <v>5</v>
      </c>
      <c r="E106" s="38">
        <v>20</v>
      </c>
      <c r="F106" s="58">
        <v>168</v>
      </c>
      <c r="G106" s="59">
        <v>2055435</v>
      </c>
      <c r="H106" s="34">
        <f t="shared" si="12"/>
        <v>12234.732142857143</v>
      </c>
      <c r="I106" s="58">
        <v>12739</v>
      </c>
      <c r="J106" s="33">
        <f t="shared" si="13"/>
        <v>2055435</v>
      </c>
      <c r="K106" s="34">
        <f t="shared" si="14"/>
        <v>161.34979197739227</v>
      </c>
    </row>
    <row r="107" spans="1:11" s="4" customFormat="1" ht="27" customHeight="1" x14ac:dyDescent="0.2">
      <c r="A107" s="7"/>
      <c r="B107" s="36">
        <v>103</v>
      </c>
      <c r="C107" s="37" t="s">
        <v>92</v>
      </c>
      <c r="D107" s="30">
        <v>5</v>
      </c>
      <c r="E107" s="38">
        <v>20</v>
      </c>
      <c r="F107" s="58">
        <v>244</v>
      </c>
      <c r="G107" s="59">
        <v>5304578</v>
      </c>
      <c r="H107" s="34">
        <f t="shared" si="12"/>
        <v>21740.073770491803</v>
      </c>
      <c r="I107" s="58">
        <v>24925</v>
      </c>
      <c r="J107" s="33">
        <f t="shared" si="13"/>
        <v>5304578</v>
      </c>
      <c r="K107" s="34">
        <f t="shared" si="14"/>
        <v>212.8215847542628</v>
      </c>
    </row>
    <row r="108" spans="1:11" s="4" customFormat="1" ht="27" customHeight="1" x14ac:dyDescent="0.2">
      <c r="A108" s="7"/>
      <c r="B108" s="29">
        <v>104</v>
      </c>
      <c r="C108" s="37" t="s">
        <v>93</v>
      </c>
      <c r="D108" s="30">
        <v>5</v>
      </c>
      <c r="E108" s="38">
        <v>20</v>
      </c>
      <c r="F108" s="58">
        <v>237</v>
      </c>
      <c r="G108" s="59">
        <v>4271767</v>
      </c>
      <c r="H108" s="34">
        <f t="shared" si="12"/>
        <v>18024.333333333332</v>
      </c>
      <c r="I108" s="58">
        <v>23240</v>
      </c>
      <c r="J108" s="33">
        <f t="shared" si="13"/>
        <v>4271767</v>
      </c>
      <c r="K108" s="34">
        <f t="shared" si="14"/>
        <v>183.81097246127368</v>
      </c>
    </row>
    <row r="109" spans="1:11" s="4" customFormat="1" ht="27" customHeight="1" x14ac:dyDescent="0.2">
      <c r="A109" s="7"/>
      <c r="B109" s="49">
        <v>105</v>
      </c>
      <c r="C109" s="41" t="s">
        <v>94</v>
      </c>
      <c r="D109" s="30">
        <v>5</v>
      </c>
      <c r="E109" s="38">
        <v>16</v>
      </c>
      <c r="F109" s="58">
        <v>148</v>
      </c>
      <c r="G109" s="59">
        <v>4562207</v>
      </c>
      <c r="H109" s="34">
        <f t="shared" si="12"/>
        <v>30825.722972972973</v>
      </c>
      <c r="I109" s="58">
        <v>13261</v>
      </c>
      <c r="J109" s="33">
        <f t="shared" si="13"/>
        <v>4562207</v>
      </c>
      <c r="K109" s="34">
        <f t="shared" si="14"/>
        <v>344.03189804690447</v>
      </c>
    </row>
    <row r="110" spans="1:11" s="4" customFormat="1" ht="27" customHeight="1" x14ac:dyDescent="0.2">
      <c r="A110" s="7"/>
      <c r="B110" s="36">
        <v>106</v>
      </c>
      <c r="C110" s="42" t="s">
        <v>95</v>
      </c>
      <c r="D110" s="30">
        <v>2</v>
      </c>
      <c r="E110" s="38">
        <v>30</v>
      </c>
      <c r="F110" s="58">
        <v>406</v>
      </c>
      <c r="G110" s="59">
        <v>2295705</v>
      </c>
      <c r="H110" s="34">
        <f t="shared" si="12"/>
        <v>5654.4458128078813</v>
      </c>
      <c r="I110" s="58">
        <v>19050</v>
      </c>
      <c r="J110" s="33">
        <f t="shared" si="13"/>
        <v>2295705</v>
      </c>
      <c r="K110" s="34">
        <f t="shared" si="14"/>
        <v>120.50944881889764</v>
      </c>
    </row>
    <row r="111" spans="1:11" s="4" customFormat="1" ht="27" customHeight="1" x14ac:dyDescent="0.2">
      <c r="A111" s="7"/>
      <c r="B111" s="29">
        <v>107</v>
      </c>
      <c r="C111" s="42" t="s">
        <v>96</v>
      </c>
      <c r="D111" s="30">
        <v>2</v>
      </c>
      <c r="E111" s="38">
        <v>14</v>
      </c>
      <c r="F111" s="58">
        <v>235</v>
      </c>
      <c r="G111" s="59">
        <v>2035360</v>
      </c>
      <c r="H111" s="34">
        <f t="shared" si="12"/>
        <v>8661.1063829787236</v>
      </c>
      <c r="I111" s="58">
        <v>12136</v>
      </c>
      <c r="J111" s="33">
        <f t="shared" si="13"/>
        <v>2035360</v>
      </c>
      <c r="K111" s="34">
        <f t="shared" si="14"/>
        <v>167.71259063941991</v>
      </c>
    </row>
    <row r="112" spans="1:11" s="4" customFormat="1" ht="27" customHeight="1" x14ac:dyDescent="0.2">
      <c r="A112" s="7"/>
      <c r="B112" s="49">
        <v>108</v>
      </c>
      <c r="C112" s="42" t="s">
        <v>97</v>
      </c>
      <c r="D112" s="30">
        <v>5</v>
      </c>
      <c r="E112" s="38">
        <v>20</v>
      </c>
      <c r="F112" s="58">
        <v>192</v>
      </c>
      <c r="G112" s="59">
        <v>2392330</v>
      </c>
      <c r="H112" s="34">
        <f t="shared" si="12"/>
        <v>12460.052083333334</v>
      </c>
      <c r="I112" s="58">
        <v>8621</v>
      </c>
      <c r="J112" s="33">
        <f t="shared" si="13"/>
        <v>2392330</v>
      </c>
      <c r="K112" s="34">
        <f t="shared" si="14"/>
        <v>277.50028998956037</v>
      </c>
    </row>
    <row r="113" spans="1:12" s="4" customFormat="1" ht="27" customHeight="1" x14ac:dyDescent="0.2">
      <c r="A113" s="7"/>
      <c r="B113" s="36">
        <v>109</v>
      </c>
      <c r="C113" s="41" t="s">
        <v>98</v>
      </c>
      <c r="D113" s="30">
        <v>5</v>
      </c>
      <c r="E113" s="38">
        <v>20</v>
      </c>
      <c r="F113" s="58">
        <v>197</v>
      </c>
      <c r="G113" s="59">
        <v>4207790</v>
      </c>
      <c r="H113" s="34">
        <f t="shared" si="12"/>
        <v>21359.340101522841</v>
      </c>
      <c r="I113" s="58">
        <v>14819</v>
      </c>
      <c r="J113" s="33">
        <f t="shared" si="13"/>
        <v>4207790</v>
      </c>
      <c r="K113" s="34">
        <f t="shared" si="14"/>
        <v>283.94561036507184</v>
      </c>
    </row>
    <row r="114" spans="1:12" s="4" customFormat="1" ht="27" customHeight="1" x14ac:dyDescent="0.2">
      <c r="A114" s="7"/>
      <c r="B114" s="29">
        <v>110</v>
      </c>
      <c r="C114" s="41" t="s">
        <v>99</v>
      </c>
      <c r="D114" s="30">
        <v>5</v>
      </c>
      <c r="E114" s="38">
        <v>20</v>
      </c>
      <c r="F114" s="58">
        <v>142</v>
      </c>
      <c r="G114" s="59">
        <v>2353267</v>
      </c>
      <c r="H114" s="34">
        <f t="shared" si="12"/>
        <v>16572.302816901407</v>
      </c>
      <c r="I114" s="58">
        <v>22116</v>
      </c>
      <c r="J114" s="33">
        <f t="shared" si="13"/>
        <v>2353267</v>
      </c>
      <c r="K114" s="34">
        <f t="shared" si="14"/>
        <v>106.40563393018628</v>
      </c>
    </row>
    <row r="115" spans="1:12" s="4" customFormat="1" ht="27" customHeight="1" x14ac:dyDescent="0.2">
      <c r="A115" s="7"/>
      <c r="B115" s="49">
        <v>111</v>
      </c>
      <c r="C115" s="41" t="s">
        <v>100</v>
      </c>
      <c r="D115" s="30">
        <v>5</v>
      </c>
      <c r="E115" s="38">
        <v>24</v>
      </c>
      <c r="F115" s="58">
        <v>265</v>
      </c>
      <c r="G115" s="59">
        <v>1778843</v>
      </c>
      <c r="H115" s="34">
        <f t="shared" si="12"/>
        <v>6712.6150943396224</v>
      </c>
      <c r="I115" s="58">
        <v>25772</v>
      </c>
      <c r="J115" s="33">
        <f t="shared" si="13"/>
        <v>1778843</v>
      </c>
      <c r="K115" s="34">
        <f t="shared" si="14"/>
        <v>69.022311035232036</v>
      </c>
    </row>
    <row r="116" spans="1:12" s="4" customFormat="1" ht="27" customHeight="1" x14ac:dyDescent="0.2">
      <c r="A116" s="7"/>
      <c r="B116" s="36">
        <v>112</v>
      </c>
      <c r="C116" s="37" t="s">
        <v>101</v>
      </c>
      <c r="D116" s="30">
        <v>5</v>
      </c>
      <c r="E116" s="38">
        <v>20</v>
      </c>
      <c r="F116" s="58">
        <v>177</v>
      </c>
      <c r="G116" s="59">
        <v>1993250</v>
      </c>
      <c r="H116" s="34">
        <f t="shared" si="12"/>
        <v>11261.299435028248</v>
      </c>
      <c r="I116" s="58">
        <v>18671</v>
      </c>
      <c r="J116" s="33">
        <f t="shared" si="13"/>
        <v>1993250</v>
      </c>
      <c r="K116" s="34">
        <f t="shared" si="14"/>
        <v>106.75646724867441</v>
      </c>
    </row>
    <row r="117" spans="1:12" s="4" customFormat="1" ht="27" customHeight="1" x14ac:dyDescent="0.2">
      <c r="A117" s="7"/>
      <c r="B117" s="29">
        <v>113</v>
      </c>
      <c r="C117" s="37" t="s">
        <v>102</v>
      </c>
      <c r="D117" s="30">
        <v>5</v>
      </c>
      <c r="E117" s="38">
        <v>20</v>
      </c>
      <c r="F117" s="58">
        <v>342</v>
      </c>
      <c r="G117" s="59">
        <v>6847650</v>
      </c>
      <c r="H117" s="34">
        <f t="shared" si="12"/>
        <v>20022.36842105263</v>
      </c>
      <c r="I117" s="58">
        <v>17929</v>
      </c>
      <c r="J117" s="33">
        <f t="shared" si="13"/>
        <v>6847650</v>
      </c>
      <c r="K117" s="34">
        <f t="shared" si="14"/>
        <v>381.93150761336381</v>
      </c>
    </row>
    <row r="118" spans="1:12" s="4" customFormat="1" ht="27" customHeight="1" x14ac:dyDescent="0.2">
      <c r="A118" s="7"/>
      <c r="B118" s="49">
        <v>114</v>
      </c>
      <c r="C118" s="37" t="s">
        <v>103</v>
      </c>
      <c r="D118" s="30">
        <v>4</v>
      </c>
      <c r="E118" s="38">
        <v>15</v>
      </c>
      <c r="F118" s="58">
        <v>120</v>
      </c>
      <c r="G118" s="59">
        <v>1469797</v>
      </c>
      <c r="H118" s="34">
        <f t="shared" si="12"/>
        <v>12248.308333333332</v>
      </c>
      <c r="I118" s="58">
        <v>5846</v>
      </c>
      <c r="J118" s="33">
        <f t="shared" si="13"/>
        <v>1469797</v>
      </c>
      <c r="K118" s="34">
        <f t="shared" si="14"/>
        <v>251.41926103318508</v>
      </c>
    </row>
    <row r="119" spans="1:12" s="4" customFormat="1" ht="27" customHeight="1" x14ac:dyDescent="0.2">
      <c r="A119" s="7"/>
      <c r="B119" s="36">
        <v>115</v>
      </c>
      <c r="C119" s="37" t="s">
        <v>104</v>
      </c>
      <c r="D119" s="30">
        <v>5</v>
      </c>
      <c r="E119" s="38">
        <v>20</v>
      </c>
      <c r="F119" s="58">
        <v>135</v>
      </c>
      <c r="G119" s="59">
        <v>611843</v>
      </c>
      <c r="H119" s="34">
        <f t="shared" si="12"/>
        <v>4532.1703703703706</v>
      </c>
      <c r="I119" s="58">
        <v>12149</v>
      </c>
      <c r="J119" s="33">
        <f t="shared" si="13"/>
        <v>611843</v>
      </c>
      <c r="K119" s="34">
        <f t="shared" si="14"/>
        <v>50.361593546793976</v>
      </c>
      <c r="L119" s="14"/>
    </row>
    <row r="120" spans="1:12" s="4" customFormat="1" ht="27" customHeight="1" x14ac:dyDescent="0.2">
      <c r="A120" s="7"/>
      <c r="B120" s="29">
        <v>116</v>
      </c>
      <c r="C120" s="37" t="s">
        <v>105</v>
      </c>
      <c r="D120" s="30">
        <v>5</v>
      </c>
      <c r="E120" s="38">
        <v>20</v>
      </c>
      <c r="F120" s="58">
        <v>237</v>
      </c>
      <c r="G120" s="59">
        <v>3055603</v>
      </c>
      <c r="H120" s="34">
        <f t="shared" si="12"/>
        <v>12892.839662447257</v>
      </c>
      <c r="I120" s="58">
        <v>19028</v>
      </c>
      <c r="J120" s="33">
        <f t="shared" si="13"/>
        <v>3055603</v>
      </c>
      <c r="K120" s="34">
        <f t="shared" si="14"/>
        <v>160.58455959638428</v>
      </c>
    </row>
    <row r="121" spans="1:12" s="4" customFormat="1" ht="27" customHeight="1" x14ac:dyDescent="0.2">
      <c r="A121" s="7"/>
      <c r="B121" s="49">
        <v>117</v>
      </c>
      <c r="C121" s="41" t="s">
        <v>106</v>
      </c>
      <c r="D121" s="30">
        <v>2</v>
      </c>
      <c r="E121" s="38">
        <v>20</v>
      </c>
      <c r="F121" s="58">
        <v>237</v>
      </c>
      <c r="G121" s="59">
        <v>5241552</v>
      </c>
      <c r="H121" s="34">
        <f t="shared" si="12"/>
        <v>22116.253164556962</v>
      </c>
      <c r="I121" s="58">
        <v>12459</v>
      </c>
      <c r="J121" s="33">
        <f t="shared" si="13"/>
        <v>5241552</v>
      </c>
      <c r="K121" s="34">
        <f t="shared" si="14"/>
        <v>420.70406934745967</v>
      </c>
    </row>
    <row r="122" spans="1:12" s="4" customFormat="1" ht="27" customHeight="1" x14ac:dyDescent="0.2">
      <c r="A122" s="7"/>
      <c r="B122" s="36">
        <v>118</v>
      </c>
      <c r="C122" s="41" t="s">
        <v>107</v>
      </c>
      <c r="D122" s="30">
        <v>2</v>
      </c>
      <c r="E122" s="38">
        <v>30</v>
      </c>
      <c r="F122" s="58">
        <v>334</v>
      </c>
      <c r="G122" s="59">
        <v>5720140</v>
      </c>
      <c r="H122" s="34">
        <f t="shared" si="12"/>
        <v>17126.167664670658</v>
      </c>
      <c r="I122" s="58">
        <v>32324</v>
      </c>
      <c r="J122" s="33">
        <f t="shared" si="13"/>
        <v>5720140</v>
      </c>
      <c r="K122" s="34">
        <f t="shared" si="14"/>
        <v>176.96262838757579</v>
      </c>
    </row>
    <row r="123" spans="1:12" s="4" customFormat="1" ht="27" customHeight="1" x14ac:dyDescent="0.2">
      <c r="A123" s="7"/>
      <c r="B123" s="29">
        <v>119</v>
      </c>
      <c r="C123" s="41" t="s">
        <v>108</v>
      </c>
      <c r="D123" s="30">
        <v>2</v>
      </c>
      <c r="E123" s="38">
        <v>30</v>
      </c>
      <c r="F123" s="58">
        <v>364</v>
      </c>
      <c r="G123" s="59">
        <v>3658002</v>
      </c>
      <c r="H123" s="34">
        <f t="shared" si="12"/>
        <v>10049.456043956045</v>
      </c>
      <c r="I123" s="58">
        <v>38975</v>
      </c>
      <c r="J123" s="33">
        <f t="shared" si="13"/>
        <v>3658002</v>
      </c>
      <c r="K123" s="34">
        <f t="shared" si="14"/>
        <v>93.855086593970498</v>
      </c>
    </row>
    <row r="124" spans="1:12" s="4" customFormat="1" ht="27" customHeight="1" x14ac:dyDescent="0.2">
      <c r="A124" s="7"/>
      <c r="B124" s="49">
        <v>120</v>
      </c>
      <c r="C124" s="41" t="s">
        <v>109</v>
      </c>
      <c r="D124" s="30">
        <v>2</v>
      </c>
      <c r="E124" s="38">
        <v>30</v>
      </c>
      <c r="F124" s="58">
        <v>424</v>
      </c>
      <c r="G124" s="59">
        <v>4122529</v>
      </c>
      <c r="H124" s="34">
        <f t="shared" si="12"/>
        <v>9722.9457547169804</v>
      </c>
      <c r="I124" s="58">
        <v>34644</v>
      </c>
      <c r="J124" s="33">
        <f t="shared" si="13"/>
        <v>4122529</v>
      </c>
      <c r="K124" s="34">
        <f t="shared" si="14"/>
        <v>118.99691144209676</v>
      </c>
    </row>
    <row r="125" spans="1:12" s="4" customFormat="1" ht="27" customHeight="1" x14ac:dyDescent="0.2">
      <c r="A125" s="7"/>
      <c r="B125" s="36">
        <v>121</v>
      </c>
      <c r="C125" s="37" t="s">
        <v>110</v>
      </c>
      <c r="D125" s="30">
        <v>2</v>
      </c>
      <c r="E125" s="38">
        <v>30</v>
      </c>
      <c r="F125" s="58">
        <v>331</v>
      </c>
      <c r="G125" s="59">
        <v>4555075</v>
      </c>
      <c r="H125" s="34">
        <f t="shared" si="12"/>
        <v>13761.555891238671</v>
      </c>
      <c r="I125" s="58">
        <v>36155</v>
      </c>
      <c r="J125" s="33">
        <f t="shared" si="13"/>
        <v>4555075</v>
      </c>
      <c r="K125" s="34">
        <f t="shared" si="14"/>
        <v>125.98741529525654</v>
      </c>
    </row>
    <row r="126" spans="1:12" s="4" customFormat="1" ht="27" customHeight="1" x14ac:dyDescent="0.2">
      <c r="A126" s="7"/>
      <c r="B126" s="29">
        <v>122</v>
      </c>
      <c r="C126" s="37" t="s">
        <v>111</v>
      </c>
      <c r="D126" s="30">
        <v>6</v>
      </c>
      <c r="E126" s="38">
        <v>20</v>
      </c>
      <c r="F126" s="58">
        <v>115</v>
      </c>
      <c r="G126" s="59">
        <v>4113304</v>
      </c>
      <c r="H126" s="34">
        <f t="shared" si="12"/>
        <v>35767.860869565215</v>
      </c>
      <c r="I126" s="58">
        <v>11874</v>
      </c>
      <c r="J126" s="33">
        <f t="shared" si="13"/>
        <v>4113304</v>
      </c>
      <c r="K126" s="34">
        <f t="shared" si="14"/>
        <v>346.4126663297962</v>
      </c>
    </row>
    <row r="127" spans="1:12" s="4" customFormat="1" ht="27" customHeight="1" x14ac:dyDescent="0.2">
      <c r="A127" s="35"/>
      <c r="B127" s="49">
        <v>123</v>
      </c>
      <c r="C127" s="41" t="s">
        <v>224</v>
      </c>
      <c r="D127" s="30">
        <v>5</v>
      </c>
      <c r="E127" s="38">
        <v>20</v>
      </c>
      <c r="F127" s="58"/>
      <c r="G127" s="59"/>
      <c r="H127" s="34">
        <f t="shared" ref="H127:H158" si="15">IF(AND(F127&gt;0,G127&gt;0),G127/F127,0)</f>
        <v>0</v>
      </c>
      <c r="I127" s="58"/>
      <c r="J127" s="59">
        <v>0</v>
      </c>
      <c r="K127" s="34">
        <f t="shared" ref="K127:K158" si="16">IF(AND(I127&gt;0,J127&gt;0),J127/I127,0)</f>
        <v>0</v>
      </c>
    </row>
    <row r="128" spans="1:12" s="4" customFormat="1" ht="27" customHeight="1" x14ac:dyDescent="0.2">
      <c r="A128" s="35"/>
      <c r="B128" s="36">
        <v>124</v>
      </c>
      <c r="C128" s="41" t="s">
        <v>225</v>
      </c>
      <c r="D128" s="30">
        <v>5</v>
      </c>
      <c r="E128" s="38">
        <v>10</v>
      </c>
      <c r="F128" s="58"/>
      <c r="G128" s="59"/>
      <c r="H128" s="34">
        <f t="shared" si="15"/>
        <v>0</v>
      </c>
      <c r="I128" s="58"/>
      <c r="J128" s="59">
        <v>0</v>
      </c>
      <c r="K128" s="34">
        <f t="shared" si="16"/>
        <v>0</v>
      </c>
    </row>
    <row r="129" spans="1:11" s="4" customFormat="1" ht="27" customHeight="1" x14ac:dyDescent="0.2">
      <c r="A129" s="35"/>
      <c r="B129" s="29">
        <v>125</v>
      </c>
      <c r="C129" s="42" t="s">
        <v>226</v>
      </c>
      <c r="D129" s="30">
        <v>5</v>
      </c>
      <c r="E129" s="38"/>
      <c r="F129" s="58" t="s">
        <v>246</v>
      </c>
      <c r="G129" s="59"/>
      <c r="H129" s="34">
        <f t="shared" si="15"/>
        <v>0</v>
      </c>
      <c r="I129" s="58"/>
      <c r="J129" s="59"/>
      <c r="K129" s="34">
        <f t="shared" si="16"/>
        <v>0</v>
      </c>
    </row>
    <row r="130" spans="1:11" s="4" customFormat="1" ht="27" customHeight="1" x14ac:dyDescent="0.2">
      <c r="A130" s="7"/>
      <c r="B130" s="49">
        <v>126</v>
      </c>
      <c r="C130" s="37" t="s">
        <v>112</v>
      </c>
      <c r="D130" s="30">
        <v>6</v>
      </c>
      <c r="E130" s="38">
        <v>10</v>
      </c>
      <c r="F130" s="58">
        <v>96</v>
      </c>
      <c r="G130" s="59">
        <v>724500</v>
      </c>
      <c r="H130" s="34">
        <f t="shared" si="15"/>
        <v>7546.875</v>
      </c>
      <c r="I130" s="58">
        <v>7915</v>
      </c>
      <c r="J130" s="33">
        <f t="shared" ref="J130:J157" si="17">G130</f>
        <v>724500</v>
      </c>
      <c r="K130" s="34">
        <f t="shared" si="16"/>
        <v>91.535060012634233</v>
      </c>
    </row>
    <row r="131" spans="1:11" s="4" customFormat="1" ht="27" customHeight="1" x14ac:dyDescent="0.2">
      <c r="A131" s="7"/>
      <c r="B131" s="36">
        <v>127</v>
      </c>
      <c r="C131" s="37" t="s">
        <v>113</v>
      </c>
      <c r="D131" s="30">
        <v>2</v>
      </c>
      <c r="E131" s="38">
        <v>30</v>
      </c>
      <c r="F131" s="58">
        <v>359</v>
      </c>
      <c r="G131" s="59">
        <v>7995535</v>
      </c>
      <c r="H131" s="34">
        <f t="shared" si="15"/>
        <v>22271.685236768801</v>
      </c>
      <c r="I131" s="58">
        <v>34970</v>
      </c>
      <c r="J131" s="33">
        <f t="shared" si="17"/>
        <v>7995535</v>
      </c>
      <c r="K131" s="34">
        <f t="shared" si="16"/>
        <v>228.63983414355161</v>
      </c>
    </row>
    <row r="132" spans="1:11" s="4" customFormat="1" ht="27" customHeight="1" x14ac:dyDescent="0.2">
      <c r="A132" s="7"/>
      <c r="B132" s="29">
        <v>128</v>
      </c>
      <c r="C132" s="37" t="s">
        <v>114</v>
      </c>
      <c r="D132" s="30">
        <v>5</v>
      </c>
      <c r="E132" s="38">
        <v>15</v>
      </c>
      <c r="F132" s="58">
        <v>192</v>
      </c>
      <c r="G132" s="59">
        <v>1737560</v>
      </c>
      <c r="H132" s="34">
        <f t="shared" si="15"/>
        <v>9049.7916666666661</v>
      </c>
      <c r="I132" s="58">
        <v>13307</v>
      </c>
      <c r="J132" s="33">
        <f t="shared" si="17"/>
        <v>1737560</v>
      </c>
      <c r="K132" s="34">
        <f t="shared" si="16"/>
        <v>130.57488539866236</v>
      </c>
    </row>
    <row r="133" spans="1:11" s="4" customFormat="1" ht="27" customHeight="1" x14ac:dyDescent="0.2">
      <c r="A133" s="7"/>
      <c r="B133" s="49">
        <v>129</v>
      </c>
      <c r="C133" s="64" t="s">
        <v>115</v>
      </c>
      <c r="D133" s="30">
        <v>2</v>
      </c>
      <c r="E133" s="38">
        <v>30</v>
      </c>
      <c r="F133" s="58">
        <v>267</v>
      </c>
      <c r="G133" s="59">
        <v>3427333</v>
      </c>
      <c r="H133" s="34">
        <f t="shared" si="15"/>
        <v>12836.4531835206</v>
      </c>
      <c r="I133" s="58">
        <v>21456</v>
      </c>
      <c r="J133" s="33">
        <f t="shared" si="17"/>
        <v>3427333</v>
      </c>
      <c r="K133" s="34">
        <f t="shared" si="16"/>
        <v>159.73774235645041</v>
      </c>
    </row>
    <row r="134" spans="1:11" s="4" customFormat="1" ht="27" customHeight="1" x14ac:dyDescent="0.2">
      <c r="A134" s="7"/>
      <c r="B134" s="36">
        <v>130</v>
      </c>
      <c r="C134" s="64" t="s">
        <v>116</v>
      </c>
      <c r="D134" s="30">
        <v>5</v>
      </c>
      <c r="E134" s="38">
        <v>20</v>
      </c>
      <c r="F134" s="58">
        <v>230</v>
      </c>
      <c r="G134" s="59">
        <v>2311910</v>
      </c>
      <c r="H134" s="34">
        <f t="shared" si="15"/>
        <v>10051.782608695652</v>
      </c>
      <c r="I134" s="58">
        <v>26251</v>
      </c>
      <c r="J134" s="33">
        <f t="shared" si="17"/>
        <v>2311910</v>
      </c>
      <c r="K134" s="34">
        <f t="shared" si="16"/>
        <v>88.069406879737912</v>
      </c>
    </row>
    <row r="135" spans="1:11" s="4" customFormat="1" ht="27" customHeight="1" x14ac:dyDescent="0.2">
      <c r="A135" s="7"/>
      <c r="B135" s="29">
        <v>131</v>
      </c>
      <c r="C135" s="64" t="s">
        <v>117</v>
      </c>
      <c r="D135" s="30">
        <v>2</v>
      </c>
      <c r="E135" s="38">
        <v>20</v>
      </c>
      <c r="F135" s="58">
        <v>395</v>
      </c>
      <c r="G135" s="59">
        <v>5319905</v>
      </c>
      <c r="H135" s="34">
        <f t="shared" si="15"/>
        <v>13468.113924050633</v>
      </c>
      <c r="I135" s="58">
        <v>25429</v>
      </c>
      <c r="J135" s="33">
        <f t="shared" si="17"/>
        <v>5319905</v>
      </c>
      <c r="K135" s="34">
        <f t="shared" si="16"/>
        <v>209.20622124346218</v>
      </c>
    </row>
    <row r="136" spans="1:11" s="4" customFormat="1" ht="27" customHeight="1" x14ac:dyDescent="0.2">
      <c r="A136" s="7"/>
      <c r="B136" s="49">
        <v>132</v>
      </c>
      <c r="C136" s="41" t="s">
        <v>118</v>
      </c>
      <c r="D136" s="30">
        <v>2</v>
      </c>
      <c r="E136" s="38">
        <v>40</v>
      </c>
      <c r="F136" s="58">
        <v>686</v>
      </c>
      <c r="G136" s="59">
        <v>9531788</v>
      </c>
      <c r="H136" s="34">
        <f t="shared" si="15"/>
        <v>13894.734693877552</v>
      </c>
      <c r="I136" s="58">
        <v>63790</v>
      </c>
      <c r="J136" s="33">
        <f t="shared" si="17"/>
        <v>9531788</v>
      </c>
      <c r="K136" s="34">
        <f t="shared" si="16"/>
        <v>149.42448659664524</v>
      </c>
    </row>
    <row r="137" spans="1:11" s="4" customFormat="1" ht="27" customHeight="1" x14ac:dyDescent="0.2">
      <c r="A137" s="7"/>
      <c r="B137" s="36">
        <v>133</v>
      </c>
      <c r="C137" s="41" t="s">
        <v>119</v>
      </c>
      <c r="D137" s="30">
        <v>3</v>
      </c>
      <c r="E137" s="38">
        <v>30</v>
      </c>
      <c r="F137" s="58">
        <v>471</v>
      </c>
      <c r="G137" s="59">
        <v>6893249</v>
      </c>
      <c r="H137" s="34">
        <f t="shared" si="15"/>
        <v>14635.348195329087</v>
      </c>
      <c r="I137" s="58">
        <v>16345</v>
      </c>
      <c r="J137" s="33">
        <f t="shared" si="17"/>
        <v>6893249</v>
      </c>
      <c r="K137" s="34">
        <f t="shared" si="16"/>
        <v>421.73441419394311</v>
      </c>
    </row>
    <row r="138" spans="1:11" s="4" customFormat="1" ht="27" customHeight="1" x14ac:dyDescent="0.2">
      <c r="A138" s="7"/>
      <c r="B138" s="29">
        <v>134</v>
      </c>
      <c r="C138" s="41" t="s">
        <v>120</v>
      </c>
      <c r="D138" s="30">
        <v>6</v>
      </c>
      <c r="E138" s="38">
        <v>20</v>
      </c>
      <c r="F138" s="58">
        <v>250</v>
      </c>
      <c r="G138" s="59">
        <v>3849125</v>
      </c>
      <c r="H138" s="34">
        <f t="shared" si="15"/>
        <v>15396.5</v>
      </c>
      <c r="I138" s="58">
        <v>13443</v>
      </c>
      <c r="J138" s="33">
        <f t="shared" si="17"/>
        <v>3849125</v>
      </c>
      <c r="K138" s="34">
        <f t="shared" si="16"/>
        <v>286.32931637283343</v>
      </c>
    </row>
    <row r="139" spans="1:11" s="4" customFormat="1" ht="27" customHeight="1" x14ac:dyDescent="0.2">
      <c r="A139" s="7"/>
      <c r="B139" s="49">
        <v>135</v>
      </c>
      <c r="C139" s="64" t="s">
        <v>121</v>
      </c>
      <c r="D139" s="30">
        <v>5</v>
      </c>
      <c r="E139" s="38">
        <v>40</v>
      </c>
      <c r="F139" s="58">
        <v>353</v>
      </c>
      <c r="G139" s="59">
        <v>7481919</v>
      </c>
      <c r="H139" s="34">
        <f t="shared" si="15"/>
        <v>21195.237960339942</v>
      </c>
      <c r="I139" s="58">
        <v>43857</v>
      </c>
      <c r="J139" s="33">
        <f t="shared" si="17"/>
        <v>7481919</v>
      </c>
      <c r="K139" s="34">
        <f t="shared" si="16"/>
        <v>170.5980573226623</v>
      </c>
    </row>
    <row r="140" spans="1:11" s="4" customFormat="1" ht="27" customHeight="1" x14ac:dyDescent="0.2">
      <c r="A140" s="7"/>
      <c r="B140" s="36">
        <v>136</v>
      </c>
      <c r="C140" s="64" t="s">
        <v>122</v>
      </c>
      <c r="D140" s="30">
        <v>5</v>
      </c>
      <c r="E140" s="38">
        <v>12</v>
      </c>
      <c r="F140" s="58">
        <v>119</v>
      </c>
      <c r="G140" s="59">
        <v>1222500</v>
      </c>
      <c r="H140" s="34">
        <f t="shared" si="15"/>
        <v>10273.10924369748</v>
      </c>
      <c r="I140" s="58">
        <v>13231</v>
      </c>
      <c r="J140" s="33">
        <f t="shared" si="17"/>
        <v>1222500</v>
      </c>
      <c r="K140" s="34">
        <f t="shared" si="16"/>
        <v>92.396644244577132</v>
      </c>
    </row>
    <row r="141" spans="1:11" s="4" customFormat="1" ht="27" customHeight="1" x14ac:dyDescent="0.2">
      <c r="A141" s="7"/>
      <c r="B141" s="29">
        <v>137</v>
      </c>
      <c r="C141" s="37" t="s">
        <v>123</v>
      </c>
      <c r="D141" s="30">
        <v>5</v>
      </c>
      <c r="E141" s="38">
        <v>20</v>
      </c>
      <c r="F141" s="58">
        <v>226</v>
      </c>
      <c r="G141" s="59">
        <v>2853000</v>
      </c>
      <c r="H141" s="34">
        <f t="shared" si="15"/>
        <v>12623.893805309735</v>
      </c>
      <c r="I141" s="58">
        <v>19865</v>
      </c>
      <c r="J141" s="33">
        <f t="shared" si="17"/>
        <v>2853000</v>
      </c>
      <c r="K141" s="34">
        <f t="shared" si="16"/>
        <v>143.61943116033225</v>
      </c>
    </row>
    <row r="142" spans="1:11" s="4" customFormat="1" ht="27" customHeight="1" x14ac:dyDescent="0.2">
      <c r="A142" s="7"/>
      <c r="B142" s="49">
        <v>138</v>
      </c>
      <c r="C142" s="37" t="s">
        <v>124</v>
      </c>
      <c r="D142" s="30">
        <v>4</v>
      </c>
      <c r="E142" s="38">
        <v>14</v>
      </c>
      <c r="F142" s="58">
        <v>174</v>
      </c>
      <c r="G142" s="59">
        <v>2808400</v>
      </c>
      <c r="H142" s="34">
        <f t="shared" si="15"/>
        <v>16140.229885057472</v>
      </c>
      <c r="I142" s="58">
        <v>20265</v>
      </c>
      <c r="J142" s="33">
        <f t="shared" si="17"/>
        <v>2808400</v>
      </c>
      <c r="K142" s="34">
        <f t="shared" si="16"/>
        <v>138.58376511226251</v>
      </c>
    </row>
    <row r="143" spans="1:11" s="4" customFormat="1" ht="27" customHeight="1" x14ac:dyDescent="0.2">
      <c r="A143" s="7"/>
      <c r="B143" s="36">
        <v>139</v>
      </c>
      <c r="C143" s="42" t="s">
        <v>125</v>
      </c>
      <c r="D143" s="30">
        <v>5</v>
      </c>
      <c r="E143" s="38">
        <v>20</v>
      </c>
      <c r="F143" s="58">
        <v>87</v>
      </c>
      <c r="G143" s="59">
        <v>989050</v>
      </c>
      <c r="H143" s="34">
        <f t="shared" si="15"/>
        <v>11368.3908045977</v>
      </c>
      <c r="I143" s="58">
        <v>5802</v>
      </c>
      <c r="J143" s="33">
        <f t="shared" si="17"/>
        <v>989050</v>
      </c>
      <c r="K143" s="34">
        <f t="shared" si="16"/>
        <v>170.46708031713203</v>
      </c>
    </row>
    <row r="144" spans="1:11" s="4" customFormat="1" ht="27" customHeight="1" x14ac:dyDescent="0.2">
      <c r="A144" s="7"/>
      <c r="B144" s="29">
        <v>140</v>
      </c>
      <c r="C144" s="41" t="s">
        <v>126</v>
      </c>
      <c r="D144" s="30">
        <v>5</v>
      </c>
      <c r="E144" s="38">
        <v>20</v>
      </c>
      <c r="F144" s="58">
        <v>168</v>
      </c>
      <c r="G144" s="59">
        <v>3064890</v>
      </c>
      <c r="H144" s="34">
        <f t="shared" si="15"/>
        <v>18243.392857142859</v>
      </c>
      <c r="I144" s="58">
        <v>13204</v>
      </c>
      <c r="J144" s="33">
        <f t="shared" si="17"/>
        <v>3064890</v>
      </c>
      <c r="K144" s="34">
        <f t="shared" si="16"/>
        <v>232.11829748561041</v>
      </c>
    </row>
    <row r="145" spans="1:11" s="4" customFormat="1" ht="27" customHeight="1" x14ac:dyDescent="0.2">
      <c r="A145" s="7"/>
      <c r="B145" s="49">
        <v>141</v>
      </c>
      <c r="C145" s="41" t="s">
        <v>127</v>
      </c>
      <c r="D145" s="30">
        <v>6</v>
      </c>
      <c r="E145" s="38">
        <v>20</v>
      </c>
      <c r="F145" s="58">
        <v>92</v>
      </c>
      <c r="G145" s="59">
        <v>842600</v>
      </c>
      <c r="H145" s="34">
        <f t="shared" si="15"/>
        <v>9158.6956521739139</v>
      </c>
      <c r="I145" s="58">
        <v>5524</v>
      </c>
      <c r="J145" s="33">
        <f t="shared" si="17"/>
        <v>842600</v>
      </c>
      <c r="K145" s="34">
        <f t="shared" si="16"/>
        <v>152.53439536567706</v>
      </c>
    </row>
    <row r="146" spans="1:11" s="4" customFormat="1" ht="27" customHeight="1" x14ac:dyDescent="0.2">
      <c r="A146" s="7"/>
      <c r="B146" s="36">
        <v>142</v>
      </c>
      <c r="C146" s="41" t="s">
        <v>128</v>
      </c>
      <c r="D146" s="30">
        <v>5</v>
      </c>
      <c r="E146" s="38">
        <v>20</v>
      </c>
      <c r="F146" s="58">
        <v>144</v>
      </c>
      <c r="G146" s="59">
        <v>2281130</v>
      </c>
      <c r="H146" s="34">
        <f t="shared" si="15"/>
        <v>15841.180555555555</v>
      </c>
      <c r="I146" s="58">
        <v>11456</v>
      </c>
      <c r="J146" s="33">
        <f t="shared" si="17"/>
        <v>2281130</v>
      </c>
      <c r="K146" s="34">
        <f t="shared" si="16"/>
        <v>199.1209846368715</v>
      </c>
    </row>
    <row r="147" spans="1:11" s="4" customFormat="1" ht="27" customHeight="1" x14ac:dyDescent="0.2">
      <c r="A147" s="7"/>
      <c r="B147" s="29">
        <v>143</v>
      </c>
      <c r="C147" s="42" t="s">
        <v>129</v>
      </c>
      <c r="D147" s="30">
        <v>5</v>
      </c>
      <c r="E147" s="38">
        <v>20</v>
      </c>
      <c r="F147" s="58">
        <v>263</v>
      </c>
      <c r="G147" s="59">
        <v>5356072</v>
      </c>
      <c r="H147" s="34">
        <f t="shared" si="15"/>
        <v>20365.292775665399</v>
      </c>
      <c r="I147" s="58">
        <v>32013</v>
      </c>
      <c r="J147" s="33">
        <f t="shared" si="17"/>
        <v>5356072</v>
      </c>
      <c r="K147" s="34">
        <f t="shared" si="16"/>
        <v>167.30928060475432</v>
      </c>
    </row>
    <row r="148" spans="1:11" s="4" customFormat="1" ht="27" customHeight="1" x14ac:dyDescent="0.2">
      <c r="A148" s="7"/>
      <c r="B148" s="49">
        <v>144</v>
      </c>
      <c r="C148" s="37" t="s">
        <v>130</v>
      </c>
      <c r="D148" s="30">
        <v>5</v>
      </c>
      <c r="E148" s="38">
        <v>36</v>
      </c>
      <c r="F148" s="58">
        <v>413</v>
      </c>
      <c r="G148" s="59">
        <v>4304196</v>
      </c>
      <c r="H148" s="34">
        <f t="shared" si="15"/>
        <v>10421.782082324455</v>
      </c>
      <c r="I148" s="58">
        <v>23916</v>
      </c>
      <c r="J148" s="33">
        <f t="shared" si="17"/>
        <v>4304196</v>
      </c>
      <c r="K148" s="34">
        <f t="shared" si="16"/>
        <v>179.97139989964876</v>
      </c>
    </row>
    <row r="149" spans="1:11" s="4" customFormat="1" ht="27" customHeight="1" x14ac:dyDescent="0.2">
      <c r="A149" s="7"/>
      <c r="B149" s="36">
        <v>145</v>
      </c>
      <c r="C149" s="41" t="s">
        <v>131</v>
      </c>
      <c r="D149" s="30">
        <v>5</v>
      </c>
      <c r="E149" s="38">
        <v>20</v>
      </c>
      <c r="F149" s="58">
        <v>329</v>
      </c>
      <c r="G149" s="59">
        <v>8282500</v>
      </c>
      <c r="H149" s="34">
        <f t="shared" si="15"/>
        <v>25174.772036474165</v>
      </c>
      <c r="I149" s="58">
        <v>28522</v>
      </c>
      <c r="J149" s="33">
        <f t="shared" si="17"/>
        <v>8282500</v>
      </c>
      <c r="K149" s="34">
        <f t="shared" si="16"/>
        <v>290.38987448285536</v>
      </c>
    </row>
    <row r="150" spans="1:11" s="4" customFormat="1" ht="27" customHeight="1" x14ac:dyDescent="0.2">
      <c r="A150" s="7"/>
      <c r="B150" s="29">
        <v>146</v>
      </c>
      <c r="C150" s="41" t="s">
        <v>132</v>
      </c>
      <c r="D150" s="30">
        <v>5</v>
      </c>
      <c r="E150" s="38">
        <v>20</v>
      </c>
      <c r="F150" s="58">
        <v>176</v>
      </c>
      <c r="G150" s="59">
        <v>4653770</v>
      </c>
      <c r="H150" s="34">
        <f t="shared" si="15"/>
        <v>26441.875</v>
      </c>
      <c r="I150" s="58">
        <v>17691</v>
      </c>
      <c r="J150" s="33">
        <f t="shared" si="17"/>
        <v>4653770</v>
      </c>
      <c r="K150" s="34">
        <f t="shared" si="16"/>
        <v>263.05861737606693</v>
      </c>
    </row>
    <row r="151" spans="1:11" s="4" customFormat="1" ht="27" customHeight="1" x14ac:dyDescent="0.2">
      <c r="A151" s="7"/>
      <c r="B151" s="49">
        <v>147</v>
      </c>
      <c r="C151" s="41" t="s">
        <v>133</v>
      </c>
      <c r="D151" s="30">
        <v>5</v>
      </c>
      <c r="E151" s="38">
        <v>20</v>
      </c>
      <c r="F151" s="58">
        <v>243</v>
      </c>
      <c r="G151" s="59">
        <v>7257247</v>
      </c>
      <c r="H151" s="34">
        <f t="shared" si="15"/>
        <v>29865.213991769546</v>
      </c>
      <c r="I151" s="58">
        <v>31061</v>
      </c>
      <c r="J151" s="33">
        <f t="shared" si="17"/>
        <v>7257247</v>
      </c>
      <c r="K151" s="34">
        <f t="shared" si="16"/>
        <v>233.64498889282379</v>
      </c>
    </row>
    <row r="152" spans="1:11" s="4" customFormat="1" ht="27" customHeight="1" x14ac:dyDescent="0.2">
      <c r="A152" s="7"/>
      <c r="B152" s="36">
        <v>148</v>
      </c>
      <c r="C152" s="42" t="s">
        <v>134</v>
      </c>
      <c r="D152" s="30">
        <v>2</v>
      </c>
      <c r="E152" s="38">
        <v>20</v>
      </c>
      <c r="F152" s="58">
        <v>272</v>
      </c>
      <c r="G152" s="59">
        <v>2083720</v>
      </c>
      <c r="H152" s="34">
        <f t="shared" si="15"/>
        <v>7660.7352941176468</v>
      </c>
      <c r="I152" s="58">
        <v>19799</v>
      </c>
      <c r="J152" s="33">
        <f t="shared" si="17"/>
        <v>2083720</v>
      </c>
      <c r="K152" s="34">
        <f t="shared" si="16"/>
        <v>105.2436991767261</v>
      </c>
    </row>
    <row r="153" spans="1:11" s="4" customFormat="1" ht="27" customHeight="1" x14ac:dyDescent="0.2">
      <c r="A153" s="7"/>
      <c r="B153" s="29">
        <v>149</v>
      </c>
      <c r="C153" s="42" t="s">
        <v>135</v>
      </c>
      <c r="D153" s="30">
        <v>2</v>
      </c>
      <c r="E153" s="38">
        <v>20</v>
      </c>
      <c r="F153" s="58">
        <v>250</v>
      </c>
      <c r="G153" s="59">
        <v>1304108</v>
      </c>
      <c r="H153" s="34">
        <f t="shared" si="15"/>
        <v>5216.4319999999998</v>
      </c>
      <c r="I153" s="58">
        <v>21505</v>
      </c>
      <c r="J153" s="33">
        <f t="shared" si="17"/>
        <v>1304108</v>
      </c>
      <c r="K153" s="34">
        <f t="shared" si="16"/>
        <v>60.642083236456635</v>
      </c>
    </row>
    <row r="154" spans="1:11" s="4" customFormat="1" ht="27" customHeight="1" x14ac:dyDescent="0.2">
      <c r="A154" s="7"/>
      <c r="B154" s="49">
        <v>150</v>
      </c>
      <c r="C154" s="41" t="s">
        <v>136</v>
      </c>
      <c r="D154" s="30">
        <v>2</v>
      </c>
      <c r="E154" s="38">
        <v>30</v>
      </c>
      <c r="F154" s="58">
        <v>360</v>
      </c>
      <c r="G154" s="59">
        <v>4375865</v>
      </c>
      <c r="H154" s="34">
        <f t="shared" si="15"/>
        <v>12155.180555555555</v>
      </c>
      <c r="I154" s="58">
        <v>32093</v>
      </c>
      <c r="J154" s="33">
        <f t="shared" si="17"/>
        <v>4375865</v>
      </c>
      <c r="K154" s="34">
        <f t="shared" si="16"/>
        <v>136.34951547066339</v>
      </c>
    </row>
    <row r="155" spans="1:11" s="4" customFormat="1" ht="27" customHeight="1" x14ac:dyDescent="0.2">
      <c r="A155" s="7"/>
      <c r="B155" s="36">
        <v>151</v>
      </c>
      <c r="C155" s="41" t="s">
        <v>137</v>
      </c>
      <c r="D155" s="30">
        <v>5</v>
      </c>
      <c r="E155" s="38">
        <v>20</v>
      </c>
      <c r="F155" s="58">
        <v>203</v>
      </c>
      <c r="G155" s="59">
        <v>1178653</v>
      </c>
      <c r="H155" s="34">
        <f t="shared" si="15"/>
        <v>5806.1724137931033</v>
      </c>
      <c r="I155" s="58">
        <v>7419</v>
      </c>
      <c r="J155" s="33">
        <f t="shared" si="17"/>
        <v>1178653</v>
      </c>
      <c r="K155" s="34">
        <f t="shared" si="16"/>
        <v>158.8695241946354</v>
      </c>
    </row>
    <row r="156" spans="1:11" s="4" customFormat="1" ht="27" customHeight="1" x14ac:dyDescent="0.2">
      <c r="A156" s="7"/>
      <c r="B156" s="29">
        <v>152</v>
      </c>
      <c r="C156" s="41" t="s">
        <v>138</v>
      </c>
      <c r="D156" s="30">
        <v>5</v>
      </c>
      <c r="E156" s="38">
        <v>10</v>
      </c>
      <c r="F156" s="58">
        <v>112</v>
      </c>
      <c r="G156" s="59">
        <v>492417</v>
      </c>
      <c r="H156" s="34">
        <f t="shared" si="15"/>
        <v>4396.5803571428569</v>
      </c>
      <c r="I156" s="58">
        <v>7219</v>
      </c>
      <c r="J156" s="33">
        <f t="shared" si="17"/>
        <v>492417</v>
      </c>
      <c r="K156" s="34">
        <f t="shared" si="16"/>
        <v>68.211248095304057</v>
      </c>
    </row>
    <row r="157" spans="1:11" s="4" customFormat="1" ht="27" customHeight="1" x14ac:dyDescent="0.2">
      <c r="A157" s="7"/>
      <c r="B157" s="49">
        <v>153</v>
      </c>
      <c r="C157" s="64" t="s">
        <v>139</v>
      </c>
      <c r="D157" s="30">
        <v>5</v>
      </c>
      <c r="E157" s="38">
        <v>20</v>
      </c>
      <c r="F157" s="58">
        <v>262</v>
      </c>
      <c r="G157" s="59">
        <v>1491750</v>
      </c>
      <c r="H157" s="34">
        <f t="shared" si="15"/>
        <v>5693.7022900763359</v>
      </c>
      <c r="I157" s="58">
        <v>9945</v>
      </c>
      <c r="J157" s="33">
        <f t="shared" si="17"/>
        <v>1491750</v>
      </c>
      <c r="K157" s="34">
        <f t="shared" si="16"/>
        <v>150</v>
      </c>
    </row>
    <row r="158" spans="1:11" s="4" customFormat="1" ht="27" customHeight="1" x14ac:dyDescent="0.2">
      <c r="A158" s="35"/>
      <c r="B158" s="36">
        <v>154</v>
      </c>
      <c r="C158" s="64" t="s">
        <v>227</v>
      </c>
      <c r="D158" s="30">
        <v>2</v>
      </c>
      <c r="E158" s="38"/>
      <c r="F158" s="58" t="s">
        <v>246</v>
      </c>
      <c r="G158" s="59"/>
      <c r="H158" s="34">
        <f t="shared" si="15"/>
        <v>0</v>
      </c>
      <c r="I158" s="58"/>
      <c r="J158" s="59"/>
      <c r="K158" s="34">
        <f t="shared" si="16"/>
        <v>0</v>
      </c>
    </row>
    <row r="159" spans="1:11" s="4" customFormat="1" ht="27" customHeight="1" x14ac:dyDescent="0.2">
      <c r="A159" s="7"/>
      <c r="B159" s="29">
        <v>155</v>
      </c>
      <c r="C159" s="42" t="s">
        <v>140</v>
      </c>
      <c r="D159" s="30">
        <v>5</v>
      </c>
      <c r="E159" s="38">
        <v>40</v>
      </c>
      <c r="F159" s="58">
        <v>415</v>
      </c>
      <c r="G159" s="59">
        <v>5189355</v>
      </c>
      <c r="H159" s="34">
        <f t="shared" ref="H159:H166" si="18">IF(AND(F159&gt;0,G159&gt;0),G159/F159,0)</f>
        <v>12504.469879518072</v>
      </c>
      <c r="I159" s="58">
        <v>35686</v>
      </c>
      <c r="J159" s="33">
        <f>G159</f>
        <v>5189355</v>
      </c>
      <c r="K159" s="34">
        <f t="shared" ref="K159:K166" si="19">IF(AND(I159&gt;0,J159&gt;0),J159/I159,0)</f>
        <v>145.41711035139832</v>
      </c>
    </row>
    <row r="160" spans="1:11" s="4" customFormat="1" ht="27" customHeight="1" x14ac:dyDescent="0.2">
      <c r="A160" s="7"/>
      <c r="B160" s="49">
        <v>156</v>
      </c>
      <c r="C160" s="37" t="s">
        <v>141</v>
      </c>
      <c r="D160" s="30">
        <v>5</v>
      </c>
      <c r="E160" s="38">
        <v>24</v>
      </c>
      <c r="F160" s="58">
        <v>312</v>
      </c>
      <c r="G160" s="59">
        <v>2478180</v>
      </c>
      <c r="H160" s="34">
        <f t="shared" si="18"/>
        <v>7942.8846153846152</v>
      </c>
      <c r="I160" s="58">
        <v>24975</v>
      </c>
      <c r="J160" s="33">
        <f>G160</f>
        <v>2478180</v>
      </c>
      <c r="K160" s="34">
        <f t="shared" si="19"/>
        <v>99.226426426426428</v>
      </c>
    </row>
    <row r="161" spans="1:19" s="4" customFormat="1" ht="27" customHeight="1" x14ac:dyDescent="0.2">
      <c r="A161" s="7"/>
      <c r="B161" s="36">
        <v>157</v>
      </c>
      <c r="C161" s="42" t="s">
        <v>142</v>
      </c>
      <c r="D161" s="30">
        <v>6</v>
      </c>
      <c r="E161" s="38">
        <v>10</v>
      </c>
      <c r="F161" s="58">
        <v>120</v>
      </c>
      <c r="G161" s="59">
        <v>613580</v>
      </c>
      <c r="H161" s="34">
        <f t="shared" si="18"/>
        <v>5113.166666666667</v>
      </c>
      <c r="I161" s="58">
        <v>2306</v>
      </c>
      <c r="J161" s="33">
        <f>G161</f>
        <v>613580</v>
      </c>
      <c r="K161" s="34">
        <f t="shared" si="19"/>
        <v>266.07979184735473</v>
      </c>
    </row>
    <row r="162" spans="1:19" s="4" customFormat="1" ht="27" customHeight="1" x14ac:dyDescent="0.2">
      <c r="A162" s="7"/>
      <c r="B162" s="29">
        <v>158</v>
      </c>
      <c r="C162" s="37" t="s">
        <v>143</v>
      </c>
      <c r="D162" s="30">
        <v>5</v>
      </c>
      <c r="E162" s="38">
        <v>20</v>
      </c>
      <c r="F162" s="58">
        <v>144</v>
      </c>
      <c r="G162" s="59">
        <v>2472000</v>
      </c>
      <c r="H162" s="34">
        <f t="shared" si="18"/>
        <v>17166.666666666668</v>
      </c>
      <c r="I162" s="58">
        <v>14325</v>
      </c>
      <c r="J162" s="33">
        <f>G162</f>
        <v>2472000</v>
      </c>
      <c r="K162" s="34">
        <f t="shared" si="19"/>
        <v>172.565445026178</v>
      </c>
    </row>
    <row r="163" spans="1:19" s="4" customFormat="1" ht="27" customHeight="1" x14ac:dyDescent="0.2">
      <c r="A163" s="35"/>
      <c r="B163" s="49">
        <v>159</v>
      </c>
      <c r="C163" s="37" t="s">
        <v>228</v>
      </c>
      <c r="D163" s="30">
        <v>5</v>
      </c>
      <c r="E163" s="38">
        <v>10</v>
      </c>
      <c r="F163" s="58"/>
      <c r="G163" s="59"/>
      <c r="H163" s="34">
        <f t="shared" si="18"/>
        <v>0</v>
      </c>
      <c r="I163" s="58"/>
      <c r="J163" s="59">
        <v>0</v>
      </c>
      <c r="K163" s="34">
        <f t="shared" si="19"/>
        <v>0</v>
      </c>
    </row>
    <row r="164" spans="1:19" s="4" customFormat="1" ht="27" customHeight="1" x14ac:dyDescent="0.2">
      <c r="A164" s="7"/>
      <c r="B164" s="36">
        <v>160</v>
      </c>
      <c r="C164" s="41" t="s">
        <v>144</v>
      </c>
      <c r="D164" s="30">
        <v>6</v>
      </c>
      <c r="E164" s="38">
        <v>40</v>
      </c>
      <c r="F164" s="58">
        <v>386</v>
      </c>
      <c r="G164" s="59">
        <v>7117390</v>
      </c>
      <c r="H164" s="34">
        <f t="shared" si="18"/>
        <v>18438.834196891192</v>
      </c>
      <c r="I164" s="58">
        <v>22103</v>
      </c>
      <c r="J164" s="33">
        <f>G164</f>
        <v>7117390</v>
      </c>
      <c r="K164" s="34">
        <f t="shared" si="19"/>
        <v>322.01013437089989</v>
      </c>
    </row>
    <row r="165" spans="1:19" s="4" customFormat="1" ht="27" customHeight="1" x14ac:dyDescent="0.2">
      <c r="A165" s="7"/>
      <c r="B165" s="29">
        <v>161</v>
      </c>
      <c r="C165" s="42" t="s">
        <v>145</v>
      </c>
      <c r="D165" s="30">
        <v>6</v>
      </c>
      <c r="E165" s="69">
        <v>20</v>
      </c>
      <c r="F165" s="70">
        <v>250</v>
      </c>
      <c r="G165" s="71">
        <v>3805314</v>
      </c>
      <c r="H165" s="72">
        <f t="shared" si="18"/>
        <v>15221.255999999999</v>
      </c>
      <c r="I165" s="70">
        <v>13715</v>
      </c>
      <c r="J165" s="33">
        <f>G165</f>
        <v>3805314</v>
      </c>
      <c r="K165" s="72">
        <f t="shared" si="19"/>
        <v>277.45636164783082</v>
      </c>
    </row>
    <row r="166" spans="1:19" s="4" customFormat="1" ht="27" customHeight="1" x14ac:dyDescent="0.2">
      <c r="A166" s="35"/>
      <c r="B166" s="49">
        <v>162</v>
      </c>
      <c r="C166" s="37" t="s">
        <v>231</v>
      </c>
      <c r="D166" s="30">
        <v>2</v>
      </c>
      <c r="E166" s="38">
        <v>20</v>
      </c>
      <c r="F166" s="58"/>
      <c r="G166" s="59"/>
      <c r="H166" s="34">
        <f t="shared" si="18"/>
        <v>0</v>
      </c>
      <c r="I166" s="58"/>
      <c r="J166" s="59">
        <v>0</v>
      </c>
      <c r="K166" s="34">
        <f t="shared" si="19"/>
        <v>0</v>
      </c>
    </row>
    <row r="167" spans="1:19" s="4" customFormat="1" ht="33" customHeight="1" x14ac:dyDescent="0.2">
      <c r="A167" s="35"/>
      <c r="B167" s="36">
        <v>163</v>
      </c>
      <c r="C167" s="65" t="s">
        <v>229</v>
      </c>
      <c r="D167" s="61">
        <v>5</v>
      </c>
      <c r="E167" s="62">
        <v>31</v>
      </c>
      <c r="F167" s="58"/>
      <c r="G167" s="59"/>
      <c r="H167" s="34">
        <f t="shared" ref="H167:H168" si="20">IF(AND(F167&gt;0,G167&gt;0),G167/F167,0)</f>
        <v>0</v>
      </c>
      <c r="I167" s="58"/>
      <c r="J167" s="59">
        <v>0</v>
      </c>
      <c r="K167" s="34">
        <v>0</v>
      </c>
      <c r="L167" s="52"/>
      <c r="M167" s="53"/>
      <c r="N167" s="54"/>
      <c r="O167" s="54"/>
      <c r="P167" s="55"/>
      <c r="Q167" s="54"/>
      <c r="R167" s="56"/>
      <c r="S167" s="57"/>
    </row>
    <row r="168" spans="1:19" s="4" customFormat="1" ht="33" customHeight="1" x14ac:dyDescent="0.2">
      <c r="A168" s="35"/>
      <c r="B168" s="29">
        <v>164</v>
      </c>
      <c r="C168" s="66" t="s">
        <v>230</v>
      </c>
      <c r="D168" s="61">
        <v>5</v>
      </c>
      <c r="E168" s="62">
        <v>20</v>
      </c>
      <c r="F168" s="58"/>
      <c r="G168" s="59"/>
      <c r="H168" s="34">
        <f t="shared" si="20"/>
        <v>0</v>
      </c>
      <c r="I168" s="58"/>
      <c r="J168" s="59">
        <v>0</v>
      </c>
      <c r="K168" s="34">
        <v>0</v>
      </c>
      <c r="L168" s="52"/>
      <c r="M168" s="53"/>
      <c r="N168" s="54"/>
      <c r="O168" s="54"/>
      <c r="P168" s="55"/>
      <c r="Q168" s="54"/>
      <c r="R168" s="56"/>
      <c r="S168" s="57"/>
    </row>
    <row r="169" spans="1:19" s="4" customFormat="1" ht="27" customHeight="1" x14ac:dyDescent="0.2">
      <c r="A169" s="7"/>
      <c r="B169" s="49">
        <v>165</v>
      </c>
      <c r="C169" s="64" t="s">
        <v>146</v>
      </c>
      <c r="D169" s="30">
        <v>5</v>
      </c>
      <c r="E169" s="38">
        <v>30</v>
      </c>
      <c r="F169" s="58">
        <v>452</v>
      </c>
      <c r="G169" s="59">
        <v>15966900</v>
      </c>
      <c r="H169" s="34">
        <f t="shared" ref="H169:H205" si="21">IF(AND(F169&gt;0,G169&gt;0),G169/F169,0)</f>
        <v>35325</v>
      </c>
      <c r="I169" s="58">
        <v>39021</v>
      </c>
      <c r="J169" s="33">
        <f t="shared" ref="J169:J178" si="22">G169</f>
        <v>15966900</v>
      </c>
      <c r="K169" s="34">
        <f t="shared" ref="K169:K205" si="23">IF(AND(I169&gt;0,J169&gt;0),J169/I169,0)</f>
        <v>409.18736065195662</v>
      </c>
    </row>
    <row r="170" spans="1:19" s="4" customFormat="1" ht="27" customHeight="1" x14ac:dyDescent="0.2">
      <c r="A170" s="7"/>
      <c r="B170" s="36">
        <v>166</v>
      </c>
      <c r="C170" s="41" t="s">
        <v>147</v>
      </c>
      <c r="D170" s="30">
        <v>2</v>
      </c>
      <c r="E170" s="38">
        <v>40</v>
      </c>
      <c r="F170" s="58">
        <v>481</v>
      </c>
      <c r="G170" s="59">
        <v>12195908</v>
      </c>
      <c r="H170" s="34">
        <f t="shared" si="21"/>
        <v>25355.318087318086</v>
      </c>
      <c r="I170" s="58">
        <v>44441</v>
      </c>
      <c r="J170" s="33">
        <f t="shared" si="22"/>
        <v>12195908</v>
      </c>
      <c r="K170" s="34">
        <f t="shared" si="23"/>
        <v>274.42919826286538</v>
      </c>
      <c r="L170" s="14"/>
    </row>
    <row r="171" spans="1:19" s="4" customFormat="1" ht="27" customHeight="1" x14ac:dyDescent="0.2">
      <c r="A171" s="7"/>
      <c r="B171" s="29">
        <v>167</v>
      </c>
      <c r="C171" s="37" t="s">
        <v>148</v>
      </c>
      <c r="D171" s="30">
        <v>2</v>
      </c>
      <c r="E171" s="38">
        <v>40</v>
      </c>
      <c r="F171" s="58">
        <v>392</v>
      </c>
      <c r="G171" s="59">
        <v>3385122</v>
      </c>
      <c r="H171" s="34">
        <f t="shared" si="21"/>
        <v>8635.5153061224482</v>
      </c>
      <c r="I171" s="58">
        <v>32886</v>
      </c>
      <c r="J171" s="33">
        <f t="shared" si="22"/>
        <v>3385122</v>
      </c>
      <c r="K171" s="34">
        <f t="shared" si="23"/>
        <v>102.93504834884145</v>
      </c>
    </row>
    <row r="172" spans="1:19" s="4" customFormat="1" ht="27" customHeight="1" x14ac:dyDescent="0.2">
      <c r="A172" s="7"/>
      <c r="B172" s="49">
        <v>168</v>
      </c>
      <c r="C172" s="41" t="s">
        <v>149</v>
      </c>
      <c r="D172" s="30">
        <v>5</v>
      </c>
      <c r="E172" s="38">
        <v>20</v>
      </c>
      <c r="F172" s="58">
        <v>288</v>
      </c>
      <c r="G172" s="59">
        <v>4466185</v>
      </c>
      <c r="H172" s="34">
        <f t="shared" si="21"/>
        <v>15507.586805555555</v>
      </c>
      <c r="I172" s="58">
        <v>16127</v>
      </c>
      <c r="J172" s="33">
        <f t="shared" si="22"/>
        <v>4466185</v>
      </c>
      <c r="K172" s="34">
        <f t="shared" si="23"/>
        <v>276.93836423389348</v>
      </c>
    </row>
    <row r="173" spans="1:19" s="4" customFormat="1" ht="27" customHeight="1" x14ac:dyDescent="0.2">
      <c r="A173" s="7"/>
      <c r="B173" s="36">
        <v>169</v>
      </c>
      <c r="C173" s="37" t="s">
        <v>150</v>
      </c>
      <c r="D173" s="30">
        <v>2</v>
      </c>
      <c r="E173" s="38">
        <v>20</v>
      </c>
      <c r="F173" s="58">
        <v>143</v>
      </c>
      <c r="G173" s="59">
        <v>1473450</v>
      </c>
      <c r="H173" s="34">
        <f t="shared" si="21"/>
        <v>10303.846153846154</v>
      </c>
      <c r="I173" s="58">
        <v>18657</v>
      </c>
      <c r="J173" s="33">
        <f t="shared" si="22"/>
        <v>1473450</v>
      </c>
      <c r="K173" s="34">
        <f t="shared" si="23"/>
        <v>78.975719569062548</v>
      </c>
    </row>
    <row r="174" spans="1:19" s="4" customFormat="1" ht="27" customHeight="1" x14ac:dyDescent="0.2">
      <c r="A174" s="7"/>
      <c r="B174" s="29">
        <v>170</v>
      </c>
      <c r="C174" s="41" t="s">
        <v>151</v>
      </c>
      <c r="D174" s="30">
        <v>2</v>
      </c>
      <c r="E174" s="38">
        <v>20</v>
      </c>
      <c r="F174" s="58">
        <v>252</v>
      </c>
      <c r="G174" s="59">
        <v>3171365</v>
      </c>
      <c r="H174" s="34">
        <f t="shared" si="21"/>
        <v>12584.781746031746</v>
      </c>
      <c r="I174" s="58">
        <v>14290</v>
      </c>
      <c r="J174" s="33">
        <f t="shared" si="22"/>
        <v>3171365</v>
      </c>
      <c r="K174" s="34">
        <f t="shared" si="23"/>
        <v>221.92897130860743</v>
      </c>
    </row>
    <row r="175" spans="1:19" s="4" customFormat="1" ht="27" customHeight="1" x14ac:dyDescent="0.2">
      <c r="A175" s="7"/>
      <c r="B175" s="49">
        <v>171</v>
      </c>
      <c r="C175" s="41" t="s">
        <v>152</v>
      </c>
      <c r="D175" s="30">
        <v>5</v>
      </c>
      <c r="E175" s="38">
        <v>20</v>
      </c>
      <c r="F175" s="58">
        <v>119</v>
      </c>
      <c r="G175" s="59">
        <v>2199965</v>
      </c>
      <c r="H175" s="34">
        <f t="shared" si="21"/>
        <v>18487.100840336134</v>
      </c>
      <c r="I175" s="58">
        <v>14044</v>
      </c>
      <c r="J175" s="33">
        <f t="shared" si="22"/>
        <v>2199965</v>
      </c>
      <c r="K175" s="34">
        <f t="shared" si="23"/>
        <v>156.64803474793507</v>
      </c>
    </row>
    <row r="176" spans="1:19" s="4" customFormat="1" ht="27" customHeight="1" x14ac:dyDescent="0.2">
      <c r="A176" s="7"/>
      <c r="B176" s="36">
        <v>172</v>
      </c>
      <c r="C176" s="41" t="s">
        <v>153</v>
      </c>
      <c r="D176" s="30">
        <v>4</v>
      </c>
      <c r="E176" s="38">
        <v>20</v>
      </c>
      <c r="F176" s="58">
        <v>233</v>
      </c>
      <c r="G176" s="59">
        <v>3044000</v>
      </c>
      <c r="H176" s="34">
        <f t="shared" si="21"/>
        <v>13064.377682403434</v>
      </c>
      <c r="I176" s="58">
        <v>7410</v>
      </c>
      <c r="J176" s="33">
        <f t="shared" si="22"/>
        <v>3044000</v>
      </c>
      <c r="K176" s="34">
        <f t="shared" si="23"/>
        <v>410.79622132253712</v>
      </c>
    </row>
    <row r="177" spans="1:12" s="4" customFormat="1" ht="27" customHeight="1" x14ac:dyDescent="0.2">
      <c r="A177" s="7"/>
      <c r="B177" s="29">
        <v>173</v>
      </c>
      <c r="C177" s="41" t="s">
        <v>154</v>
      </c>
      <c r="D177" s="30">
        <v>5</v>
      </c>
      <c r="E177" s="38">
        <v>20</v>
      </c>
      <c r="F177" s="58">
        <v>275</v>
      </c>
      <c r="G177" s="59">
        <v>6727800</v>
      </c>
      <c r="H177" s="34">
        <f t="shared" si="21"/>
        <v>24464.727272727272</v>
      </c>
      <c r="I177" s="58">
        <v>23513</v>
      </c>
      <c r="J177" s="33">
        <f t="shared" si="22"/>
        <v>6727800</v>
      </c>
      <c r="K177" s="34">
        <f t="shared" si="23"/>
        <v>286.13107642580701</v>
      </c>
    </row>
    <row r="178" spans="1:12" s="4" customFormat="1" ht="27" customHeight="1" x14ac:dyDescent="0.2">
      <c r="A178" s="7"/>
      <c r="B178" s="49">
        <v>174</v>
      </c>
      <c r="C178" s="64" t="s">
        <v>155</v>
      </c>
      <c r="D178" s="30">
        <v>5</v>
      </c>
      <c r="E178" s="38">
        <v>25</v>
      </c>
      <c r="F178" s="58">
        <v>234</v>
      </c>
      <c r="G178" s="59">
        <v>2063430</v>
      </c>
      <c r="H178" s="34">
        <f t="shared" si="21"/>
        <v>8818.0769230769238</v>
      </c>
      <c r="I178" s="58">
        <v>19826</v>
      </c>
      <c r="J178" s="33">
        <f t="shared" si="22"/>
        <v>2063430</v>
      </c>
      <c r="K178" s="34">
        <f t="shared" si="23"/>
        <v>104.07696963583173</v>
      </c>
    </row>
    <row r="179" spans="1:12" s="4" customFormat="1" ht="27" customHeight="1" x14ac:dyDescent="0.2">
      <c r="A179" s="35"/>
      <c r="B179" s="36">
        <v>175</v>
      </c>
      <c r="C179" s="64" t="s">
        <v>232</v>
      </c>
      <c r="D179" s="30">
        <v>5</v>
      </c>
      <c r="E179" s="38">
        <v>35</v>
      </c>
      <c r="F179" s="58"/>
      <c r="G179" s="59"/>
      <c r="H179" s="34">
        <f t="shared" si="21"/>
        <v>0</v>
      </c>
      <c r="I179" s="58"/>
      <c r="J179" s="59">
        <v>0</v>
      </c>
      <c r="K179" s="34">
        <f t="shared" si="23"/>
        <v>0</v>
      </c>
    </row>
    <row r="180" spans="1:12" s="4" customFormat="1" ht="27" customHeight="1" x14ac:dyDescent="0.2">
      <c r="A180" s="7"/>
      <c r="B180" s="29">
        <v>176</v>
      </c>
      <c r="C180" s="42" t="s">
        <v>156</v>
      </c>
      <c r="D180" s="30">
        <v>5</v>
      </c>
      <c r="E180" s="38">
        <v>20</v>
      </c>
      <c r="F180" s="58">
        <v>248</v>
      </c>
      <c r="G180" s="59">
        <v>3084210</v>
      </c>
      <c r="H180" s="34">
        <f t="shared" si="21"/>
        <v>12436.33064516129</v>
      </c>
      <c r="I180" s="58">
        <v>20114</v>
      </c>
      <c r="J180" s="33">
        <f t="shared" ref="J180:J194" si="24">G180</f>
        <v>3084210</v>
      </c>
      <c r="K180" s="34">
        <f t="shared" si="23"/>
        <v>153.33648205230188</v>
      </c>
    </row>
    <row r="181" spans="1:12" s="4" customFormat="1" ht="27" customHeight="1" x14ac:dyDescent="0.2">
      <c r="A181" s="7"/>
      <c r="B181" s="49">
        <v>177</v>
      </c>
      <c r="C181" s="41" t="s">
        <v>157</v>
      </c>
      <c r="D181" s="30">
        <v>5</v>
      </c>
      <c r="E181" s="38">
        <v>40</v>
      </c>
      <c r="F181" s="58">
        <v>357</v>
      </c>
      <c r="G181" s="59">
        <v>3933922</v>
      </c>
      <c r="H181" s="34">
        <f t="shared" si="21"/>
        <v>11019.389355742296</v>
      </c>
      <c r="I181" s="58">
        <v>17800</v>
      </c>
      <c r="J181" s="33">
        <f t="shared" si="24"/>
        <v>3933922</v>
      </c>
      <c r="K181" s="34">
        <f t="shared" si="23"/>
        <v>221.00685393258428</v>
      </c>
    </row>
    <row r="182" spans="1:12" s="4" customFormat="1" ht="27" customHeight="1" x14ac:dyDescent="0.2">
      <c r="A182" s="7"/>
      <c r="B182" s="36">
        <v>178</v>
      </c>
      <c r="C182" s="41" t="s">
        <v>158</v>
      </c>
      <c r="D182" s="30">
        <v>5</v>
      </c>
      <c r="E182" s="38">
        <v>20</v>
      </c>
      <c r="F182" s="58">
        <v>173</v>
      </c>
      <c r="G182" s="59">
        <v>2190326</v>
      </c>
      <c r="H182" s="34">
        <f t="shared" si="21"/>
        <v>12660.843930635838</v>
      </c>
      <c r="I182" s="58">
        <v>13847</v>
      </c>
      <c r="J182" s="33">
        <f t="shared" si="24"/>
        <v>2190326</v>
      </c>
      <c r="K182" s="34">
        <f t="shared" si="23"/>
        <v>158.18054452227921</v>
      </c>
    </row>
    <row r="183" spans="1:12" s="4" customFormat="1" ht="27" customHeight="1" x14ac:dyDescent="0.2">
      <c r="A183" s="7"/>
      <c r="B183" s="29">
        <v>179</v>
      </c>
      <c r="C183" s="41" t="s">
        <v>159</v>
      </c>
      <c r="D183" s="30">
        <v>5</v>
      </c>
      <c r="E183" s="38">
        <v>40</v>
      </c>
      <c r="F183" s="58">
        <v>422</v>
      </c>
      <c r="G183" s="59">
        <v>4288627</v>
      </c>
      <c r="H183" s="34">
        <f t="shared" si="21"/>
        <v>10162.623222748814</v>
      </c>
      <c r="I183" s="58">
        <v>18343</v>
      </c>
      <c r="J183" s="33">
        <f t="shared" si="24"/>
        <v>4288627</v>
      </c>
      <c r="K183" s="34">
        <f t="shared" si="23"/>
        <v>233.80183176143487</v>
      </c>
    </row>
    <row r="184" spans="1:12" s="4" customFormat="1" ht="27" customHeight="1" x14ac:dyDescent="0.2">
      <c r="A184" s="7"/>
      <c r="B184" s="49">
        <v>180</v>
      </c>
      <c r="C184" s="41" t="s">
        <v>160</v>
      </c>
      <c r="D184" s="30">
        <v>5</v>
      </c>
      <c r="E184" s="38">
        <v>20</v>
      </c>
      <c r="F184" s="58">
        <v>299</v>
      </c>
      <c r="G184" s="59">
        <v>1038787</v>
      </c>
      <c r="H184" s="34">
        <f t="shared" si="21"/>
        <v>3474.2040133779265</v>
      </c>
      <c r="I184" s="58">
        <v>9225</v>
      </c>
      <c r="J184" s="33">
        <f t="shared" si="24"/>
        <v>1038787</v>
      </c>
      <c r="K184" s="34">
        <f t="shared" si="23"/>
        <v>112.60563685636856</v>
      </c>
    </row>
    <row r="185" spans="1:12" s="4" customFormat="1" ht="27" customHeight="1" x14ac:dyDescent="0.2">
      <c r="A185" s="7"/>
      <c r="B185" s="36">
        <v>181</v>
      </c>
      <c r="C185" s="41" t="s">
        <v>161</v>
      </c>
      <c r="D185" s="30">
        <v>5</v>
      </c>
      <c r="E185" s="38">
        <v>40</v>
      </c>
      <c r="F185" s="58">
        <v>697</v>
      </c>
      <c r="G185" s="59">
        <v>8095005</v>
      </c>
      <c r="H185" s="34">
        <f t="shared" si="21"/>
        <v>11614.06743185079</v>
      </c>
      <c r="I185" s="58">
        <v>27691</v>
      </c>
      <c r="J185" s="33">
        <f t="shared" si="24"/>
        <v>8095005</v>
      </c>
      <c r="K185" s="34">
        <f t="shared" si="23"/>
        <v>292.33342963417715</v>
      </c>
    </row>
    <row r="186" spans="1:12" s="4" customFormat="1" ht="27" customHeight="1" x14ac:dyDescent="0.2">
      <c r="A186" s="7"/>
      <c r="B186" s="29">
        <v>182</v>
      </c>
      <c r="C186" s="42" t="s">
        <v>162</v>
      </c>
      <c r="D186" s="30">
        <v>5</v>
      </c>
      <c r="E186" s="69">
        <v>20</v>
      </c>
      <c r="F186" s="70">
        <v>237</v>
      </c>
      <c r="G186" s="71">
        <v>2608030</v>
      </c>
      <c r="H186" s="72">
        <f t="shared" si="21"/>
        <v>11004.345991561182</v>
      </c>
      <c r="I186" s="70">
        <v>14164</v>
      </c>
      <c r="J186" s="33">
        <f t="shared" si="24"/>
        <v>2608030</v>
      </c>
      <c r="K186" s="72">
        <f t="shared" si="23"/>
        <v>184.13089522733691</v>
      </c>
    </row>
    <row r="187" spans="1:12" s="4" customFormat="1" ht="27" customHeight="1" x14ac:dyDescent="0.2">
      <c r="A187" s="7"/>
      <c r="B187" s="49">
        <v>183</v>
      </c>
      <c r="C187" s="41" t="s">
        <v>163</v>
      </c>
      <c r="D187" s="30">
        <v>5</v>
      </c>
      <c r="E187" s="69">
        <v>14</v>
      </c>
      <c r="F187" s="70">
        <v>131</v>
      </c>
      <c r="G187" s="71">
        <v>1277090</v>
      </c>
      <c r="H187" s="72">
        <f t="shared" si="21"/>
        <v>9748.778625954199</v>
      </c>
      <c r="I187" s="70">
        <v>10902</v>
      </c>
      <c r="J187" s="33">
        <f t="shared" si="24"/>
        <v>1277090</v>
      </c>
      <c r="K187" s="72">
        <f t="shared" si="23"/>
        <v>117.14272610530178</v>
      </c>
    </row>
    <row r="188" spans="1:12" s="4" customFormat="1" ht="27" customHeight="1" x14ac:dyDescent="0.2">
      <c r="A188" s="7"/>
      <c r="B188" s="36">
        <v>184</v>
      </c>
      <c r="C188" s="64" t="s">
        <v>164</v>
      </c>
      <c r="D188" s="30">
        <v>5</v>
      </c>
      <c r="E188" s="38">
        <v>10</v>
      </c>
      <c r="F188" s="58">
        <v>97</v>
      </c>
      <c r="G188" s="59">
        <v>1059710</v>
      </c>
      <c r="H188" s="34">
        <f t="shared" si="21"/>
        <v>10924.845360824742</v>
      </c>
      <c r="I188" s="58">
        <v>8113</v>
      </c>
      <c r="J188" s="33">
        <f t="shared" si="24"/>
        <v>1059710</v>
      </c>
      <c r="K188" s="34">
        <f t="shared" si="23"/>
        <v>130.61876001479106</v>
      </c>
    </row>
    <row r="189" spans="1:12" s="4" customFormat="1" ht="27" customHeight="1" x14ac:dyDescent="0.2">
      <c r="A189" s="7"/>
      <c r="B189" s="29">
        <v>185</v>
      </c>
      <c r="C189" s="64" t="s">
        <v>165</v>
      </c>
      <c r="D189" s="30">
        <v>4</v>
      </c>
      <c r="E189" s="38">
        <v>30</v>
      </c>
      <c r="F189" s="58">
        <v>327</v>
      </c>
      <c r="G189" s="59">
        <v>3280889</v>
      </c>
      <c r="H189" s="34">
        <f t="shared" si="21"/>
        <v>10033.299694189602</v>
      </c>
      <c r="I189" s="58">
        <v>13357</v>
      </c>
      <c r="J189" s="33">
        <f t="shared" si="24"/>
        <v>3280889</v>
      </c>
      <c r="K189" s="34">
        <f t="shared" si="23"/>
        <v>245.63068054203788</v>
      </c>
      <c r="L189" s="14"/>
    </row>
    <row r="190" spans="1:12" s="4" customFormat="1" ht="27" customHeight="1" x14ac:dyDescent="0.2">
      <c r="A190" s="7"/>
      <c r="B190" s="49">
        <v>186</v>
      </c>
      <c r="C190" s="42" t="s">
        <v>166</v>
      </c>
      <c r="D190" s="30">
        <v>5</v>
      </c>
      <c r="E190" s="38">
        <v>20</v>
      </c>
      <c r="F190" s="58">
        <v>219</v>
      </c>
      <c r="G190" s="59">
        <v>1453850</v>
      </c>
      <c r="H190" s="34">
        <f t="shared" si="21"/>
        <v>6638.5844748858444</v>
      </c>
      <c r="I190" s="58">
        <v>22778</v>
      </c>
      <c r="J190" s="33">
        <f t="shared" si="24"/>
        <v>1453850</v>
      </c>
      <c r="K190" s="34">
        <f t="shared" si="23"/>
        <v>63.826938273772939</v>
      </c>
      <c r="L190" s="14"/>
    </row>
    <row r="191" spans="1:12" s="4" customFormat="1" ht="27" customHeight="1" x14ac:dyDescent="0.2">
      <c r="A191" s="7"/>
      <c r="B191" s="36">
        <v>187</v>
      </c>
      <c r="C191" s="42" t="s">
        <v>167</v>
      </c>
      <c r="D191" s="30">
        <v>5</v>
      </c>
      <c r="E191" s="38">
        <v>20</v>
      </c>
      <c r="F191" s="58">
        <v>187</v>
      </c>
      <c r="G191" s="59">
        <v>1231317</v>
      </c>
      <c r="H191" s="34">
        <f t="shared" si="21"/>
        <v>6584.5828877005351</v>
      </c>
      <c r="I191" s="58">
        <v>15327</v>
      </c>
      <c r="J191" s="33">
        <f t="shared" si="24"/>
        <v>1231317</v>
      </c>
      <c r="K191" s="34">
        <f t="shared" si="23"/>
        <v>80.3364650616559</v>
      </c>
    </row>
    <row r="192" spans="1:12" s="4" customFormat="1" ht="27" customHeight="1" x14ac:dyDescent="0.2">
      <c r="A192" s="7"/>
      <c r="B192" s="29">
        <v>188</v>
      </c>
      <c r="C192" s="41" t="s">
        <v>168</v>
      </c>
      <c r="D192" s="30">
        <v>2</v>
      </c>
      <c r="E192" s="38">
        <v>20</v>
      </c>
      <c r="F192" s="58">
        <v>376</v>
      </c>
      <c r="G192" s="59">
        <v>3781284</v>
      </c>
      <c r="H192" s="34">
        <f t="shared" si="21"/>
        <v>10056.606382978724</v>
      </c>
      <c r="I192" s="58">
        <v>26214</v>
      </c>
      <c r="J192" s="33">
        <f t="shared" si="24"/>
        <v>3781284</v>
      </c>
      <c r="K192" s="34">
        <f t="shared" si="23"/>
        <v>144.24673838406957</v>
      </c>
    </row>
    <row r="193" spans="1:12" s="4" customFormat="1" ht="27" customHeight="1" x14ac:dyDescent="0.2">
      <c r="A193" s="7"/>
      <c r="B193" s="49">
        <v>189</v>
      </c>
      <c r="C193" s="41" t="s">
        <v>169</v>
      </c>
      <c r="D193" s="30">
        <v>2</v>
      </c>
      <c r="E193" s="38">
        <v>14</v>
      </c>
      <c r="F193" s="58">
        <v>138</v>
      </c>
      <c r="G193" s="59">
        <v>610170</v>
      </c>
      <c r="H193" s="34">
        <f t="shared" si="21"/>
        <v>4421.521739130435</v>
      </c>
      <c r="I193" s="58">
        <v>13676</v>
      </c>
      <c r="J193" s="33">
        <f t="shared" si="24"/>
        <v>610170</v>
      </c>
      <c r="K193" s="34">
        <f t="shared" si="23"/>
        <v>44.616115823340159</v>
      </c>
    </row>
    <row r="194" spans="1:12" s="4" customFormat="1" ht="27" customHeight="1" x14ac:dyDescent="0.2">
      <c r="A194" s="7"/>
      <c r="B194" s="36">
        <v>190</v>
      </c>
      <c r="C194" s="41" t="s">
        <v>170</v>
      </c>
      <c r="D194" s="30">
        <v>4</v>
      </c>
      <c r="E194" s="38">
        <v>20</v>
      </c>
      <c r="F194" s="58">
        <v>279</v>
      </c>
      <c r="G194" s="59">
        <v>2970086</v>
      </c>
      <c r="H194" s="34">
        <f t="shared" si="21"/>
        <v>10645.469534050178</v>
      </c>
      <c r="I194" s="58">
        <v>16927</v>
      </c>
      <c r="J194" s="33">
        <f t="shared" si="24"/>
        <v>2970086</v>
      </c>
      <c r="K194" s="34">
        <f t="shared" si="23"/>
        <v>175.46440597861405</v>
      </c>
    </row>
    <row r="195" spans="1:12" s="4" customFormat="1" ht="27" customHeight="1" x14ac:dyDescent="0.2">
      <c r="A195" s="35"/>
      <c r="B195" s="29">
        <v>191</v>
      </c>
      <c r="C195" s="41" t="s">
        <v>233</v>
      </c>
      <c r="D195" s="30">
        <v>5</v>
      </c>
      <c r="E195" s="38">
        <v>20</v>
      </c>
      <c r="F195" s="58"/>
      <c r="G195" s="59"/>
      <c r="H195" s="34">
        <f t="shared" si="21"/>
        <v>0</v>
      </c>
      <c r="I195" s="58"/>
      <c r="J195" s="59">
        <v>0</v>
      </c>
      <c r="K195" s="34">
        <f t="shared" si="23"/>
        <v>0</v>
      </c>
    </row>
    <row r="196" spans="1:12" s="4" customFormat="1" ht="27" customHeight="1" x14ac:dyDescent="0.2">
      <c r="A196" s="7"/>
      <c r="B196" s="49">
        <v>192</v>
      </c>
      <c r="C196" s="42" t="s">
        <v>171</v>
      </c>
      <c r="D196" s="30">
        <v>5</v>
      </c>
      <c r="E196" s="38">
        <v>20</v>
      </c>
      <c r="F196" s="58">
        <v>205</v>
      </c>
      <c r="G196" s="59">
        <v>1755075</v>
      </c>
      <c r="H196" s="34">
        <f t="shared" si="21"/>
        <v>8561.3414634146338</v>
      </c>
      <c r="I196" s="58">
        <v>23005</v>
      </c>
      <c r="J196" s="33">
        <f>G196</f>
        <v>1755075</v>
      </c>
      <c r="K196" s="34">
        <f t="shared" si="23"/>
        <v>76.291023690502058</v>
      </c>
    </row>
    <row r="197" spans="1:12" s="4" customFormat="1" ht="27" customHeight="1" x14ac:dyDescent="0.2">
      <c r="A197" s="35"/>
      <c r="B197" s="36">
        <v>193</v>
      </c>
      <c r="C197" s="41" t="s">
        <v>234</v>
      </c>
      <c r="D197" s="30">
        <v>5</v>
      </c>
      <c r="E197" s="38">
        <v>25</v>
      </c>
      <c r="F197" s="58"/>
      <c r="G197" s="59"/>
      <c r="H197" s="34">
        <f t="shared" si="21"/>
        <v>0</v>
      </c>
      <c r="I197" s="58"/>
      <c r="J197" s="59">
        <v>0</v>
      </c>
      <c r="K197" s="34">
        <f t="shared" si="23"/>
        <v>0</v>
      </c>
    </row>
    <row r="198" spans="1:12" s="4" customFormat="1" ht="27" customHeight="1" x14ac:dyDescent="0.2">
      <c r="A198" s="7"/>
      <c r="B198" s="29">
        <v>194</v>
      </c>
      <c r="C198" s="42" t="s">
        <v>172</v>
      </c>
      <c r="D198" s="30">
        <v>5</v>
      </c>
      <c r="E198" s="38">
        <v>20</v>
      </c>
      <c r="F198" s="58">
        <v>171</v>
      </c>
      <c r="G198" s="59">
        <v>2141477</v>
      </c>
      <c r="H198" s="34">
        <f t="shared" si="21"/>
        <v>12523.25730994152</v>
      </c>
      <c r="I198" s="58">
        <v>9289</v>
      </c>
      <c r="J198" s="33">
        <f t="shared" ref="J198:J205" si="25">G198</f>
        <v>2141477</v>
      </c>
      <c r="K198" s="34">
        <f t="shared" si="23"/>
        <v>230.53902465281516</v>
      </c>
    </row>
    <row r="199" spans="1:12" s="4" customFormat="1" ht="27" customHeight="1" x14ac:dyDescent="0.2">
      <c r="A199" s="7"/>
      <c r="B199" s="49">
        <v>195</v>
      </c>
      <c r="C199" s="41" t="s">
        <v>173</v>
      </c>
      <c r="D199" s="30">
        <v>5</v>
      </c>
      <c r="E199" s="38">
        <v>30</v>
      </c>
      <c r="F199" s="58">
        <v>363</v>
      </c>
      <c r="G199" s="59">
        <v>5796890</v>
      </c>
      <c r="H199" s="34">
        <f t="shared" si="21"/>
        <v>15969.39393939394</v>
      </c>
      <c r="I199" s="58">
        <v>18694</v>
      </c>
      <c r="J199" s="33">
        <f t="shared" si="25"/>
        <v>5796890</v>
      </c>
      <c r="K199" s="34">
        <f t="shared" si="23"/>
        <v>310.09361292393282</v>
      </c>
    </row>
    <row r="200" spans="1:12" s="4" customFormat="1" ht="27" customHeight="1" x14ac:dyDescent="0.2">
      <c r="A200" s="7"/>
      <c r="B200" s="36">
        <v>196</v>
      </c>
      <c r="C200" s="42" t="s">
        <v>174</v>
      </c>
      <c r="D200" s="30">
        <v>3</v>
      </c>
      <c r="E200" s="38">
        <v>20</v>
      </c>
      <c r="F200" s="58">
        <v>372</v>
      </c>
      <c r="G200" s="59">
        <v>6512840</v>
      </c>
      <c r="H200" s="34">
        <f t="shared" si="21"/>
        <v>17507.634408602149</v>
      </c>
      <c r="I200" s="58">
        <v>20086</v>
      </c>
      <c r="J200" s="33">
        <f t="shared" si="25"/>
        <v>6512840</v>
      </c>
      <c r="K200" s="34">
        <f t="shared" si="23"/>
        <v>324.24773474061533</v>
      </c>
    </row>
    <row r="201" spans="1:12" s="4" customFormat="1" ht="27" customHeight="1" x14ac:dyDescent="0.2">
      <c r="A201" s="7"/>
      <c r="B201" s="29">
        <v>197</v>
      </c>
      <c r="C201" s="41" t="s">
        <v>175</v>
      </c>
      <c r="D201" s="30">
        <v>5</v>
      </c>
      <c r="E201" s="38">
        <v>5</v>
      </c>
      <c r="F201" s="58">
        <v>82</v>
      </c>
      <c r="G201" s="59">
        <v>900225</v>
      </c>
      <c r="H201" s="34">
        <f t="shared" si="21"/>
        <v>10978.353658536585</v>
      </c>
      <c r="I201" s="58">
        <v>4260</v>
      </c>
      <c r="J201" s="33">
        <f t="shared" si="25"/>
        <v>900225</v>
      </c>
      <c r="K201" s="34">
        <f t="shared" si="23"/>
        <v>211.32042253521126</v>
      </c>
    </row>
    <row r="202" spans="1:12" s="4" customFormat="1" ht="27" customHeight="1" x14ac:dyDescent="0.2">
      <c r="A202" s="7"/>
      <c r="B202" s="49">
        <v>198</v>
      </c>
      <c r="C202" s="41" t="s">
        <v>176</v>
      </c>
      <c r="D202" s="30">
        <v>5</v>
      </c>
      <c r="E202" s="38">
        <v>20</v>
      </c>
      <c r="F202" s="58">
        <v>258</v>
      </c>
      <c r="G202" s="59">
        <v>4239710</v>
      </c>
      <c r="H202" s="34">
        <f t="shared" si="21"/>
        <v>16432.984496124031</v>
      </c>
      <c r="I202" s="58">
        <v>30794</v>
      </c>
      <c r="J202" s="33">
        <f t="shared" si="25"/>
        <v>4239710</v>
      </c>
      <c r="K202" s="34">
        <f t="shared" si="23"/>
        <v>137.67974280704033</v>
      </c>
    </row>
    <row r="203" spans="1:12" s="4" customFormat="1" ht="27" customHeight="1" x14ac:dyDescent="0.2">
      <c r="A203" s="7"/>
      <c r="B203" s="36">
        <v>199</v>
      </c>
      <c r="C203" s="41" t="s">
        <v>177</v>
      </c>
      <c r="D203" s="30">
        <v>5</v>
      </c>
      <c r="E203" s="38">
        <v>20</v>
      </c>
      <c r="F203" s="58">
        <v>339</v>
      </c>
      <c r="G203" s="59">
        <v>5294420</v>
      </c>
      <c r="H203" s="34">
        <f t="shared" si="21"/>
        <v>15617.758112094396</v>
      </c>
      <c r="I203" s="58">
        <v>11823</v>
      </c>
      <c r="J203" s="33">
        <f t="shared" si="25"/>
        <v>5294420</v>
      </c>
      <c r="K203" s="34">
        <f t="shared" si="23"/>
        <v>447.80681722067158</v>
      </c>
      <c r="L203" s="14"/>
    </row>
    <row r="204" spans="1:12" s="4" customFormat="1" ht="27" customHeight="1" x14ac:dyDescent="0.2">
      <c r="A204" s="7"/>
      <c r="B204" s="29">
        <v>200</v>
      </c>
      <c r="C204" s="41" t="s">
        <v>178</v>
      </c>
      <c r="D204" s="30">
        <v>5</v>
      </c>
      <c r="E204" s="38">
        <v>20</v>
      </c>
      <c r="F204" s="58">
        <v>231</v>
      </c>
      <c r="G204" s="59">
        <v>2346340</v>
      </c>
      <c r="H204" s="34">
        <f t="shared" si="21"/>
        <v>10157.316017316018</v>
      </c>
      <c r="I204" s="58">
        <v>17492</v>
      </c>
      <c r="J204" s="33">
        <f t="shared" si="25"/>
        <v>2346340</v>
      </c>
      <c r="K204" s="34">
        <f t="shared" si="23"/>
        <v>134.13789160759205</v>
      </c>
      <c r="L204" s="14"/>
    </row>
    <row r="205" spans="1:12" s="4" customFormat="1" ht="27" customHeight="1" x14ac:dyDescent="0.2">
      <c r="A205" s="7"/>
      <c r="B205" s="49">
        <v>201</v>
      </c>
      <c r="C205" s="41" t="s">
        <v>179</v>
      </c>
      <c r="D205" s="30">
        <v>6</v>
      </c>
      <c r="E205" s="38">
        <v>10</v>
      </c>
      <c r="F205" s="58">
        <v>215</v>
      </c>
      <c r="G205" s="59">
        <v>2083850</v>
      </c>
      <c r="H205" s="34">
        <f t="shared" si="21"/>
        <v>9692.3255813953492</v>
      </c>
      <c r="I205" s="58">
        <v>7744</v>
      </c>
      <c r="J205" s="33">
        <f t="shared" si="25"/>
        <v>2083850</v>
      </c>
      <c r="K205" s="34">
        <f t="shared" si="23"/>
        <v>269.09220041322317</v>
      </c>
    </row>
    <row r="206" spans="1:12" s="4" customFormat="1" ht="27" customHeight="1" x14ac:dyDescent="0.2">
      <c r="A206" s="35"/>
      <c r="B206" s="36">
        <v>202</v>
      </c>
      <c r="C206" s="41" t="s">
        <v>235</v>
      </c>
      <c r="D206" s="30">
        <v>6</v>
      </c>
      <c r="E206" s="38">
        <v>20</v>
      </c>
      <c r="F206" s="58"/>
      <c r="G206" s="59"/>
      <c r="H206" s="34">
        <v>0</v>
      </c>
      <c r="I206" s="58"/>
      <c r="J206" s="59">
        <v>0</v>
      </c>
      <c r="K206" s="34">
        <v>0</v>
      </c>
    </row>
    <row r="207" spans="1:12" s="4" customFormat="1" ht="27" customHeight="1" x14ac:dyDescent="0.2">
      <c r="A207" s="35"/>
      <c r="B207" s="29">
        <v>203</v>
      </c>
      <c r="C207" s="42" t="s">
        <v>236</v>
      </c>
      <c r="D207" s="30">
        <v>5</v>
      </c>
      <c r="E207" s="38">
        <v>14</v>
      </c>
      <c r="F207" s="58"/>
      <c r="G207" s="59"/>
      <c r="H207" s="34">
        <f t="shared" ref="H207:H241" si="26">IF(AND(F207&gt;0,G207&gt;0),G207/F207,0)</f>
        <v>0</v>
      </c>
      <c r="I207" s="58"/>
      <c r="J207" s="59">
        <v>0</v>
      </c>
      <c r="K207" s="34">
        <f t="shared" ref="K207:K241" si="27">IF(AND(I207&gt;0,J207&gt;0),J207/I207,0)</f>
        <v>0</v>
      </c>
    </row>
    <row r="208" spans="1:12" s="4" customFormat="1" ht="27" customHeight="1" x14ac:dyDescent="0.2">
      <c r="A208" s="7"/>
      <c r="B208" s="49">
        <v>204</v>
      </c>
      <c r="C208" s="42" t="s">
        <v>180</v>
      </c>
      <c r="D208" s="30">
        <v>5</v>
      </c>
      <c r="E208" s="69">
        <v>20</v>
      </c>
      <c r="F208" s="70">
        <v>180</v>
      </c>
      <c r="G208" s="71">
        <v>1919186</v>
      </c>
      <c r="H208" s="72">
        <f t="shared" si="26"/>
        <v>10662.144444444444</v>
      </c>
      <c r="I208" s="70">
        <v>10732</v>
      </c>
      <c r="J208" s="33">
        <f t="shared" ref="J208:J218" si="28">G208</f>
        <v>1919186</v>
      </c>
      <c r="K208" s="72">
        <f t="shared" si="27"/>
        <v>178.82836377189713</v>
      </c>
    </row>
    <row r="209" spans="1:12" s="4" customFormat="1" ht="27" customHeight="1" x14ac:dyDescent="0.2">
      <c r="A209" s="7"/>
      <c r="B209" s="36">
        <v>205</v>
      </c>
      <c r="C209" s="42" t="s">
        <v>181</v>
      </c>
      <c r="D209" s="30">
        <v>2</v>
      </c>
      <c r="E209" s="38">
        <v>20</v>
      </c>
      <c r="F209" s="58">
        <v>236</v>
      </c>
      <c r="G209" s="59">
        <v>6437784</v>
      </c>
      <c r="H209" s="34">
        <f t="shared" si="26"/>
        <v>27278.745762711864</v>
      </c>
      <c r="I209" s="58">
        <v>21579</v>
      </c>
      <c r="J209" s="33">
        <f t="shared" si="28"/>
        <v>6437784</v>
      </c>
      <c r="K209" s="34">
        <f t="shared" si="27"/>
        <v>298.33560405950232</v>
      </c>
    </row>
    <row r="210" spans="1:12" s="4" customFormat="1" ht="27" customHeight="1" x14ac:dyDescent="0.2">
      <c r="A210" s="7"/>
      <c r="B210" s="29">
        <v>206</v>
      </c>
      <c r="C210" s="42" t="s">
        <v>182</v>
      </c>
      <c r="D210" s="30">
        <v>5</v>
      </c>
      <c r="E210" s="38">
        <v>35</v>
      </c>
      <c r="F210" s="58">
        <v>374</v>
      </c>
      <c r="G210" s="59">
        <v>5043814</v>
      </c>
      <c r="H210" s="34">
        <f t="shared" si="26"/>
        <v>13486.133689839573</v>
      </c>
      <c r="I210" s="58">
        <v>31753</v>
      </c>
      <c r="J210" s="33">
        <f t="shared" si="28"/>
        <v>5043814</v>
      </c>
      <c r="K210" s="34">
        <f t="shared" si="27"/>
        <v>158.84527446225553</v>
      </c>
      <c r="L210" s="14"/>
    </row>
    <row r="211" spans="1:12" s="4" customFormat="1" ht="27" customHeight="1" x14ac:dyDescent="0.2">
      <c r="A211" s="7"/>
      <c r="B211" s="49">
        <v>207</v>
      </c>
      <c r="C211" s="37" t="s">
        <v>183</v>
      </c>
      <c r="D211" s="30">
        <v>5</v>
      </c>
      <c r="E211" s="38">
        <v>20</v>
      </c>
      <c r="F211" s="58">
        <v>352</v>
      </c>
      <c r="G211" s="59">
        <v>10643160</v>
      </c>
      <c r="H211" s="34">
        <f t="shared" si="26"/>
        <v>30236.25</v>
      </c>
      <c r="I211" s="58">
        <v>41658</v>
      </c>
      <c r="J211" s="33">
        <f t="shared" si="28"/>
        <v>10643160</v>
      </c>
      <c r="K211" s="34">
        <f t="shared" si="27"/>
        <v>255.4889817081953</v>
      </c>
    </row>
    <row r="212" spans="1:12" s="4" customFormat="1" ht="27" customHeight="1" x14ac:dyDescent="0.2">
      <c r="A212" s="7"/>
      <c r="B212" s="36">
        <v>208</v>
      </c>
      <c r="C212" s="41" t="s">
        <v>184</v>
      </c>
      <c r="D212" s="30">
        <v>2</v>
      </c>
      <c r="E212" s="38">
        <v>20</v>
      </c>
      <c r="F212" s="58">
        <v>318</v>
      </c>
      <c r="G212" s="59">
        <v>5736918</v>
      </c>
      <c r="H212" s="34">
        <f t="shared" si="26"/>
        <v>18040.622641509435</v>
      </c>
      <c r="I212" s="58">
        <v>19666</v>
      </c>
      <c r="J212" s="33">
        <f t="shared" si="28"/>
        <v>5736918</v>
      </c>
      <c r="K212" s="34">
        <f t="shared" si="27"/>
        <v>291.71758364690328</v>
      </c>
    </row>
    <row r="213" spans="1:12" s="4" customFormat="1" ht="27" customHeight="1" x14ac:dyDescent="0.2">
      <c r="A213" s="7"/>
      <c r="B213" s="29">
        <v>209</v>
      </c>
      <c r="C213" s="41" t="s">
        <v>185</v>
      </c>
      <c r="D213" s="30">
        <v>5</v>
      </c>
      <c r="E213" s="38">
        <v>30</v>
      </c>
      <c r="F213" s="58">
        <v>526</v>
      </c>
      <c r="G213" s="59">
        <v>4945850</v>
      </c>
      <c r="H213" s="34">
        <f t="shared" si="26"/>
        <v>9402.7566539923955</v>
      </c>
      <c r="I213" s="58">
        <v>18068</v>
      </c>
      <c r="J213" s="33">
        <f t="shared" si="28"/>
        <v>4945850</v>
      </c>
      <c r="K213" s="34">
        <f t="shared" si="27"/>
        <v>273.73533318574277</v>
      </c>
    </row>
    <row r="214" spans="1:12" s="4" customFormat="1" ht="27" customHeight="1" x14ac:dyDescent="0.2">
      <c r="A214" s="7"/>
      <c r="B214" s="49">
        <v>210</v>
      </c>
      <c r="C214" s="41" t="s">
        <v>186</v>
      </c>
      <c r="D214" s="30">
        <v>6</v>
      </c>
      <c r="E214" s="38">
        <v>20</v>
      </c>
      <c r="F214" s="58">
        <v>204</v>
      </c>
      <c r="G214" s="59">
        <v>2556110</v>
      </c>
      <c r="H214" s="34">
        <f t="shared" si="26"/>
        <v>12529.950980392157</v>
      </c>
      <c r="I214" s="58">
        <v>10992</v>
      </c>
      <c r="J214" s="33">
        <f t="shared" si="28"/>
        <v>2556110</v>
      </c>
      <c r="K214" s="34">
        <f t="shared" si="27"/>
        <v>232.54275836972343</v>
      </c>
    </row>
    <row r="215" spans="1:12" s="4" customFormat="1" ht="27" customHeight="1" x14ac:dyDescent="0.2">
      <c r="A215" s="7"/>
      <c r="B215" s="36">
        <v>211</v>
      </c>
      <c r="C215" s="42" t="s">
        <v>187</v>
      </c>
      <c r="D215" s="30">
        <v>5</v>
      </c>
      <c r="E215" s="38">
        <v>20</v>
      </c>
      <c r="F215" s="58">
        <v>186</v>
      </c>
      <c r="G215" s="59">
        <v>1475710</v>
      </c>
      <c r="H215" s="34">
        <f t="shared" si="26"/>
        <v>7933.9247311827958</v>
      </c>
      <c r="I215" s="58">
        <v>11391</v>
      </c>
      <c r="J215" s="33">
        <f t="shared" si="28"/>
        <v>1475710</v>
      </c>
      <c r="K215" s="34">
        <f t="shared" si="27"/>
        <v>129.55052234219997</v>
      </c>
    </row>
    <row r="216" spans="1:12" s="4" customFormat="1" ht="27" customHeight="1" x14ac:dyDescent="0.2">
      <c r="A216" s="7"/>
      <c r="B216" s="29">
        <v>212</v>
      </c>
      <c r="C216" s="41" t="s">
        <v>188</v>
      </c>
      <c r="D216" s="30">
        <v>2</v>
      </c>
      <c r="E216" s="38">
        <v>25</v>
      </c>
      <c r="F216" s="58">
        <v>353</v>
      </c>
      <c r="G216" s="59">
        <v>4249800</v>
      </c>
      <c r="H216" s="34">
        <f t="shared" si="26"/>
        <v>12039.093484419263</v>
      </c>
      <c r="I216" s="58">
        <v>47328</v>
      </c>
      <c r="J216" s="33">
        <f t="shared" si="28"/>
        <v>4249800</v>
      </c>
      <c r="K216" s="34">
        <f t="shared" si="27"/>
        <v>89.79462474645031</v>
      </c>
    </row>
    <row r="217" spans="1:12" s="4" customFormat="1" ht="27" customHeight="1" x14ac:dyDescent="0.2">
      <c r="A217" s="7"/>
      <c r="B217" s="49">
        <v>213</v>
      </c>
      <c r="C217" s="41" t="s">
        <v>189</v>
      </c>
      <c r="D217" s="30">
        <v>2</v>
      </c>
      <c r="E217" s="38">
        <v>20</v>
      </c>
      <c r="F217" s="58">
        <v>224</v>
      </c>
      <c r="G217" s="59">
        <v>2767165</v>
      </c>
      <c r="H217" s="34">
        <f t="shared" si="26"/>
        <v>12353.415178571429</v>
      </c>
      <c r="I217" s="58">
        <v>22007</v>
      </c>
      <c r="J217" s="33">
        <f t="shared" si="28"/>
        <v>2767165</v>
      </c>
      <c r="K217" s="34">
        <f t="shared" si="27"/>
        <v>125.74021902122053</v>
      </c>
    </row>
    <row r="218" spans="1:12" s="4" customFormat="1" ht="27" customHeight="1" x14ac:dyDescent="0.2">
      <c r="A218" s="7"/>
      <c r="B218" s="36">
        <v>214</v>
      </c>
      <c r="C218" s="42" t="s">
        <v>190</v>
      </c>
      <c r="D218" s="30">
        <v>2</v>
      </c>
      <c r="E218" s="38">
        <v>34</v>
      </c>
      <c r="F218" s="58">
        <v>475</v>
      </c>
      <c r="G218" s="59">
        <v>16539677</v>
      </c>
      <c r="H218" s="34">
        <f t="shared" si="26"/>
        <v>34820.372631578946</v>
      </c>
      <c r="I218" s="58">
        <v>46388</v>
      </c>
      <c r="J218" s="33">
        <f t="shared" si="28"/>
        <v>16539677</v>
      </c>
      <c r="K218" s="34">
        <f t="shared" si="27"/>
        <v>356.55076743985512</v>
      </c>
    </row>
    <row r="219" spans="1:12" s="4" customFormat="1" ht="27" customHeight="1" x14ac:dyDescent="0.2">
      <c r="A219" s="35"/>
      <c r="B219" s="29">
        <v>215</v>
      </c>
      <c r="C219" s="41" t="s">
        <v>237</v>
      </c>
      <c r="D219" s="30">
        <v>5</v>
      </c>
      <c r="E219" s="38">
        <v>30</v>
      </c>
      <c r="F219" s="58"/>
      <c r="G219" s="59"/>
      <c r="H219" s="34">
        <f t="shared" si="26"/>
        <v>0</v>
      </c>
      <c r="I219" s="58"/>
      <c r="J219" s="59">
        <v>0</v>
      </c>
      <c r="K219" s="34">
        <f t="shared" si="27"/>
        <v>0</v>
      </c>
    </row>
    <row r="220" spans="1:12" s="4" customFormat="1" ht="27" customHeight="1" x14ac:dyDescent="0.2">
      <c r="A220" s="7"/>
      <c r="B220" s="49">
        <v>216</v>
      </c>
      <c r="C220" s="41" t="s">
        <v>191</v>
      </c>
      <c r="D220" s="30">
        <v>5</v>
      </c>
      <c r="E220" s="69">
        <v>20</v>
      </c>
      <c r="F220" s="70">
        <v>303</v>
      </c>
      <c r="G220" s="71">
        <v>10633030</v>
      </c>
      <c r="H220" s="72">
        <f t="shared" si="26"/>
        <v>35092.508250825085</v>
      </c>
      <c r="I220" s="70">
        <v>26188</v>
      </c>
      <c r="J220" s="33">
        <f t="shared" ref="J220:J240" si="29">G220</f>
        <v>10633030</v>
      </c>
      <c r="K220" s="72">
        <f t="shared" si="27"/>
        <v>406.02680617076521</v>
      </c>
    </row>
    <row r="221" spans="1:12" s="4" customFormat="1" ht="27" customHeight="1" x14ac:dyDescent="0.2">
      <c r="A221" s="7"/>
      <c r="B221" s="36">
        <v>217</v>
      </c>
      <c r="C221" s="41" t="s">
        <v>192</v>
      </c>
      <c r="D221" s="30">
        <v>2</v>
      </c>
      <c r="E221" s="69">
        <v>40</v>
      </c>
      <c r="F221" s="70">
        <v>510</v>
      </c>
      <c r="G221" s="71">
        <v>18766865</v>
      </c>
      <c r="H221" s="72">
        <f t="shared" si="26"/>
        <v>36797.774509803923</v>
      </c>
      <c r="I221" s="70">
        <v>56938</v>
      </c>
      <c r="J221" s="33">
        <f t="shared" si="29"/>
        <v>18766865</v>
      </c>
      <c r="K221" s="72">
        <f t="shared" si="27"/>
        <v>329.60175980891495</v>
      </c>
    </row>
    <row r="222" spans="1:12" s="4" customFormat="1" ht="27" customHeight="1" x14ac:dyDescent="0.2">
      <c r="A222" s="7"/>
      <c r="B222" s="29">
        <v>218</v>
      </c>
      <c r="C222" s="41" t="s">
        <v>193</v>
      </c>
      <c r="D222" s="30">
        <v>6</v>
      </c>
      <c r="E222" s="69">
        <v>40</v>
      </c>
      <c r="F222" s="70">
        <v>420</v>
      </c>
      <c r="G222" s="71">
        <v>3027000</v>
      </c>
      <c r="H222" s="72">
        <f t="shared" si="26"/>
        <v>7207.1428571428569</v>
      </c>
      <c r="I222" s="70">
        <v>15135</v>
      </c>
      <c r="J222" s="33">
        <f t="shared" si="29"/>
        <v>3027000</v>
      </c>
      <c r="K222" s="72">
        <f t="shared" si="27"/>
        <v>200</v>
      </c>
    </row>
    <row r="223" spans="1:12" s="4" customFormat="1" ht="27" customHeight="1" x14ac:dyDescent="0.2">
      <c r="A223" s="7"/>
      <c r="B223" s="49">
        <v>219</v>
      </c>
      <c r="C223" s="41" t="s">
        <v>194</v>
      </c>
      <c r="D223" s="30">
        <v>5</v>
      </c>
      <c r="E223" s="38">
        <v>20</v>
      </c>
      <c r="F223" s="58">
        <v>137</v>
      </c>
      <c r="G223" s="59">
        <v>894990</v>
      </c>
      <c r="H223" s="34">
        <f t="shared" si="26"/>
        <v>6532.7737226277368</v>
      </c>
      <c r="I223" s="58">
        <v>9208</v>
      </c>
      <c r="J223" s="33">
        <f t="shared" si="29"/>
        <v>894990</v>
      </c>
      <c r="K223" s="34">
        <f t="shared" si="27"/>
        <v>97.197002606429194</v>
      </c>
    </row>
    <row r="224" spans="1:12" s="4" customFormat="1" ht="27" customHeight="1" x14ac:dyDescent="0.2">
      <c r="A224" s="7"/>
      <c r="B224" s="36">
        <v>220</v>
      </c>
      <c r="C224" s="41" t="s">
        <v>195</v>
      </c>
      <c r="D224" s="30">
        <v>2</v>
      </c>
      <c r="E224" s="38">
        <v>20</v>
      </c>
      <c r="F224" s="58">
        <v>206</v>
      </c>
      <c r="G224" s="59">
        <v>3119433</v>
      </c>
      <c r="H224" s="34">
        <f t="shared" si="26"/>
        <v>15142.878640776698</v>
      </c>
      <c r="I224" s="58">
        <v>18263</v>
      </c>
      <c r="J224" s="33">
        <f t="shared" si="29"/>
        <v>3119433</v>
      </c>
      <c r="K224" s="34">
        <f t="shared" si="27"/>
        <v>170.80616547117123</v>
      </c>
      <c r="L224" s="14"/>
    </row>
    <row r="225" spans="1:12" s="4" customFormat="1" ht="27" customHeight="1" x14ac:dyDescent="0.2">
      <c r="A225" s="7"/>
      <c r="B225" s="29">
        <v>221</v>
      </c>
      <c r="C225" s="41" t="s">
        <v>196</v>
      </c>
      <c r="D225" s="30">
        <v>4</v>
      </c>
      <c r="E225" s="38">
        <v>20</v>
      </c>
      <c r="F225" s="58">
        <v>177</v>
      </c>
      <c r="G225" s="59">
        <v>1327450</v>
      </c>
      <c r="H225" s="34">
        <f t="shared" si="26"/>
        <v>7499.7175141242942</v>
      </c>
      <c r="I225" s="58">
        <v>5612</v>
      </c>
      <c r="J225" s="33">
        <f t="shared" si="29"/>
        <v>1327450</v>
      </c>
      <c r="K225" s="34">
        <f t="shared" si="27"/>
        <v>236.53777619387029</v>
      </c>
    </row>
    <row r="226" spans="1:12" s="4" customFormat="1" ht="27" customHeight="1" x14ac:dyDescent="0.2">
      <c r="A226" s="7"/>
      <c r="B226" s="49">
        <v>222</v>
      </c>
      <c r="C226" s="41" t="s">
        <v>197</v>
      </c>
      <c r="D226" s="30">
        <v>4</v>
      </c>
      <c r="E226" s="38">
        <v>20</v>
      </c>
      <c r="F226" s="58">
        <v>47</v>
      </c>
      <c r="G226" s="59">
        <v>404925</v>
      </c>
      <c r="H226" s="34">
        <f t="shared" si="26"/>
        <v>8615.4255319148942</v>
      </c>
      <c r="I226" s="58">
        <v>1916</v>
      </c>
      <c r="J226" s="33">
        <f t="shared" si="29"/>
        <v>404925</v>
      </c>
      <c r="K226" s="34">
        <f t="shared" si="27"/>
        <v>211.33872651356992</v>
      </c>
    </row>
    <row r="227" spans="1:12" s="4" customFormat="1" ht="27" customHeight="1" x14ac:dyDescent="0.2">
      <c r="A227" s="7"/>
      <c r="B227" s="36">
        <v>223</v>
      </c>
      <c r="C227" s="41" t="s">
        <v>198</v>
      </c>
      <c r="D227" s="30">
        <v>4</v>
      </c>
      <c r="E227" s="38">
        <v>20</v>
      </c>
      <c r="F227" s="58">
        <v>160</v>
      </c>
      <c r="G227" s="59">
        <v>1637204</v>
      </c>
      <c r="H227" s="34">
        <f t="shared" si="26"/>
        <v>10232.525</v>
      </c>
      <c r="I227" s="58">
        <v>8405</v>
      </c>
      <c r="J227" s="33">
        <f t="shared" si="29"/>
        <v>1637204</v>
      </c>
      <c r="K227" s="34">
        <f t="shared" si="27"/>
        <v>194.78929208804283</v>
      </c>
    </row>
    <row r="228" spans="1:12" s="4" customFormat="1" ht="27" customHeight="1" x14ac:dyDescent="0.2">
      <c r="A228" s="7"/>
      <c r="B228" s="29">
        <v>224</v>
      </c>
      <c r="C228" s="41" t="s">
        <v>199</v>
      </c>
      <c r="D228" s="30">
        <v>4</v>
      </c>
      <c r="E228" s="38">
        <v>10</v>
      </c>
      <c r="F228" s="58">
        <v>30</v>
      </c>
      <c r="G228" s="59">
        <v>199200</v>
      </c>
      <c r="H228" s="34">
        <f t="shared" si="26"/>
        <v>6640</v>
      </c>
      <c r="I228" s="58">
        <v>2845</v>
      </c>
      <c r="J228" s="33">
        <f t="shared" si="29"/>
        <v>199200</v>
      </c>
      <c r="K228" s="34">
        <f t="shared" si="27"/>
        <v>70.017574692442878</v>
      </c>
    </row>
    <row r="229" spans="1:12" s="4" customFormat="1" ht="27" customHeight="1" x14ac:dyDescent="0.2">
      <c r="A229" s="7"/>
      <c r="B229" s="49">
        <v>225</v>
      </c>
      <c r="C229" s="41" t="s">
        <v>200</v>
      </c>
      <c r="D229" s="30">
        <v>4</v>
      </c>
      <c r="E229" s="38">
        <v>20</v>
      </c>
      <c r="F229" s="58">
        <v>148</v>
      </c>
      <c r="G229" s="59">
        <v>1830412</v>
      </c>
      <c r="H229" s="34">
        <f t="shared" si="26"/>
        <v>12367.648648648648</v>
      </c>
      <c r="I229" s="58">
        <v>14975</v>
      </c>
      <c r="J229" s="33">
        <f t="shared" si="29"/>
        <v>1830412</v>
      </c>
      <c r="K229" s="34">
        <f t="shared" si="27"/>
        <v>122.23118530884808</v>
      </c>
    </row>
    <row r="230" spans="1:12" s="4" customFormat="1" ht="27" customHeight="1" x14ac:dyDescent="0.2">
      <c r="A230" s="7"/>
      <c r="B230" s="36">
        <v>226</v>
      </c>
      <c r="C230" s="41" t="s">
        <v>201</v>
      </c>
      <c r="D230" s="30">
        <v>4</v>
      </c>
      <c r="E230" s="38">
        <v>20</v>
      </c>
      <c r="F230" s="58">
        <v>51</v>
      </c>
      <c r="G230" s="59">
        <v>237395</v>
      </c>
      <c r="H230" s="34">
        <f t="shared" si="26"/>
        <v>4654.8039215686276</v>
      </c>
      <c r="I230" s="58">
        <v>1325</v>
      </c>
      <c r="J230" s="33">
        <f t="shared" si="29"/>
        <v>237395</v>
      </c>
      <c r="K230" s="34">
        <f t="shared" si="27"/>
        <v>179.16603773584905</v>
      </c>
    </row>
    <row r="231" spans="1:12" s="4" customFormat="1" ht="27" customHeight="1" x14ac:dyDescent="0.2">
      <c r="A231" s="7"/>
      <c r="B231" s="29">
        <v>227</v>
      </c>
      <c r="C231" s="41" t="s">
        <v>207</v>
      </c>
      <c r="D231" s="30">
        <v>5</v>
      </c>
      <c r="E231" s="69">
        <v>20</v>
      </c>
      <c r="F231" s="70">
        <v>156</v>
      </c>
      <c r="G231" s="71">
        <v>3460375</v>
      </c>
      <c r="H231" s="72">
        <f t="shared" si="26"/>
        <v>22181.891025641027</v>
      </c>
      <c r="I231" s="70">
        <v>6658</v>
      </c>
      <c r="J231" s="33">
        <f t="shared" si="29"/>
        <v>3460375</v>
      </c>
      <c r="K231" s="72">
        <f t="shared" si="27"/>
        <v>519.73190147191349</v>
      </c>
    </row>
    <row r="232" spans="1:12" s="4" customFormat="1" ht="27" customHeight="1" x14ac:dyDescent="0.2">
      <c r="A232" s="7"/>
      <c r="B232" s="49">
        <v>228</v>
      </c>
      <c r="C232" s="41" t="s">
        <v>202</v>
      </c>
      <c r="D232" s="30">
        <v>2</v>
      </c>
      <c r="E232" s="69">
        <v>20</v>
      </c>
      <c r="F232" s="70">
        <v>57</v>
      </c>
      <c r="G232" s="71">
        <v>751455</v>
      </c>
      <c r="H232" s="72">
        <f t="shared" si="26"/>
        <v>13183.421052631578</v>
      </c>
      <c r="I232" s="70">
        <v>2889</v>
      </c>
      <c r="J232" s="33">
        <f t="shared" si="29"/>
        <v>751455</v>
      </c>
      <c r="K232" s="72">
        <f t="shared" si="27"/>
        <v>260.10903426791276</v>
      </c>
    </row>
    <row r="233" spans="1:12" s="4" customFormat="1" ht="27" customHeight="1" x14ac:dyDescent="0.2">
      <c r="A233" s="7"/>
      <c r="B233" s="36">
        <v>229</v>
      </c>
      <c r="C233" s="41" t="s">
        <v>203</v>
      </c>
      <c r="D233" s="30">
        <v>2</v>
      </c>
      <c r="E233" s="38">
        <v>20</v>
      </c>
      <c r="F233" s="58">
        <v>61</v>
      </c>
      <c r="G233" s="59">
        <v>359986</v>
      </c>
      <c r="H233" s="34">
        <f t="shared" si="26"/>
        <v>5901.4098360655735</v>
      </c>
      <c r="I233" s="58">
        <v>3272</v>
      </c>
      <c r="J233" s="33">
        <f t="shared" si="29"/>
        <v>359986</v>
      </c>
      <c r="K233" s="34">
        <f t="shared" si="27"/>
        <v>110.02017114914426</v>
      </c>
    </row>
    <row r="234" spans="1:12" s="4" customFormat="1" ht="27" customHeight="1" x14ac:dyDescent="0.2">
      <c r="A234" s="7"/>
      <c r="B234" s="29">
        <v>230</v>
      </c>
      <c r="C234" s="41" t="s">
        <v>204</v>
      </c>
      <c r="D234" s="30">
        <v>2</v>
      </c>
      <c r="E234" s="38">
        <v>30</v>
      </c>
      <c r="F234" s="58">
        <v>317</v>
      </c>
      <c r="G234" s="59">
        <v>4870143</v>
      </c>
      <c r="H234" s="34">
        <f t="shared" si="26"/>
        <v>15363.22712933754</v>
      </c>
      <c r="I234" s="58">
        <v>39874</v>
      </c>
      <c r="J234" s="33">
        <f t="shared" si="29"/>
        <v>4870143</v>
      </c>
      <c r="K234" s="34">
        <f t="shared" si="27"/>
        <v>122.13831067863771</v>
      </c>
      <c r="L234" s="14"/>
    </row>
    <row r="235" spans="1:12" s="4" customFormat="1" ht="27" customHeight="1" x14ac:dyDescent="0.2">
      <c r="A235" s="7"/>
      <c r="B235" s="49">
        <v>231</v>
      </c>
      <c r="C235" s="41" t="s">
        <v>205</v>
      </c>
      <c r="D235" s="30">
        <v>5</v>
      </c>
      <c r="E235" s="73">
        <v>15</v>
      </c>
      <c r="F235" s="58">
        <v>189</v>
      </c>
      <c r="G235" s="59">
        <v>2163020</v>
      </c>
      <c r="H235" s="34">
        <f t="shared" si="26"/>
        <v>11444.550264550264</v>
      </c>
      <c r="I235" s="58">
        <v>19199</v>
      </c>
      <c r="J235" s="59">
        <f t="shared" si="29"/>
        <v>2163020</v>
      </c>
      <c r="K235" s="34">
        <f t="shared" si="27"/>
        <v>112.66315953955935</v>
      </c>
    </row>
    <row r="236" spans="1:12" s="4" customFormat="1" ht="27" customHeight="1" x14ac:dyDescent="0.2">
      <c r="A236" s="7"/>
      <c r="B236" s="36">
        <v>232</v>
      </c>
      <c r="C236" s="41" t="s">
        <v>242</v>
      </c>
      <c r="D236" s="30">
        <v>4</v>
      </c>
      <c r="E236" s="73">
        <v>10</v>
      </c>
      <c r="F236" s="32"/>
      <c r="G236" s="33"/>
      <c r="H236" s="39">
        <f t="shared" si="26"/>
        <v>0</v>
      </c>
      <c r="I236" s="32"/>
      <c r="J236" s="33">
        <f t="shared" si="29"/>
        <v>0</v>
      </c>
      <c r="K236" s="39">
        <f t="shared" si="27"/>
        <v>0</v>
      </c>
    </row>
    <row r="237" spans="1:12" s="4" customFormat="1" ht="27" customHeight="1" x14ac:dyDescent="0.2">
      <c r="A237" s="7"/>
      <c r="B237" s="29">
        <v>233</v>
      </c>
      <c r="C237" s="41" t="s">
        <v>241</v>
      </c>
      <c r="D237" s="30">
        <v>5</v>
      </c>
      <c r="E237" s="73">
        <v>10</v>
      </c>
      <c r="F237" s="46"/>
      <c r="G237" s="45"/>
      <c r="H237" s="74">
        <f t="shared" si="26"/>
        <v>0</v>
      </c>
      <c r="I237" s="46"/>
      <c r="J237" s="45">
        <f t="shared" si="29"/>
        <v>0</v>
      </c>
      <c r="K237" s="74">
        <f t="shared" si="27"/>
        <v>0</v>
      </c>
    </row>
    <row r="238" spans="1:12" s="4" customFormat="1" ht="27" customHeight="1" x14ac:dyDescent="0.2">
      <c r="A238" s="7"/>
      <c r="B238" s="49">
        <v>234</v>
      </c>
      <c r="C238" s="41" t="s">
        <v>240</v>
      </c>
      <c r="D238" s="30">
        <v>5</v>
      </c>
      <c r="E238" s="73">
        <v>10</v>
      </c>
      <c r="F238" s="58"/>
      <c r="G238" s="59"/>
      <c r="H238" s="34">
        <f t="shared" si="26"/>
        <v>0</v>
      </c>
      <c r="I238" s="58"/>
      <c r="J238" s="59">
        <f t="shared" si="29"/>
        <v>0</v>
      </c>
      <c r="K238" s="34">
        <f t="shared" si="27"/>
        <v>0</v>
      </c>
    </row>
    <row r="239" spans="1:12" s="4" customFormat="1" ht="27" customHeight="1" x14ac:dyDescent="0.2">
      <c r="A239" s="7"/>
      <c r="B239" s="36">
        <v>235</v>
      </c>
      <c r="C239" s="41" t="s">
        <v>239</v>
      </c>
      <c r="D239" s="30">
        <v>4</v>
      </c>
      <c r="E239" s="73">
        <v>28</v>
      </c>
      <c r="F239" s="58"/>
      <c r="G239" s="59"/>
      <c r="H239" s="34">
        <f t="shared" si="26"/>
        <v>0</v>
      </c>
      <c r="I239" s="58"/>
      <c r="J239" s="59">
        <f t="shared" si="29"/>
        <v>0</v>
      </c>
      <c r="K239" s="34">
        <f t="shared" si="27"/>
        <v>0</v>
      </c>
    </row>
    <row r="240" spans="1:12" s="4" customFormat="1" ht="27" customHeight="1" thickBot="1" x14ac:dyDescent="0.25">
      <c r="A240" s="7"/>
      <c r="B240" s="43">
        <v>236</v>
      </c>
      <c r="C240" s="75" t="s">
        <v>238</v>
      </c>
      <c r="D240" s="44">
        <v>4</v>
      </c>
      <c r="E240" s="76">
        <v>20</v>
      </c>
      <c r="F240" s="46"/>
      <c r="G240" s="45"/>
      <c r="H240" s="74">
        <f t="shared" si="26"/>
        <v>0</v>
      </c>
      <c r="I240" s="46"/>
      <c r="J240" s="45">
        <f t="shared" si="29"/>
        <v>0</v>
      </c>
      <c r="K240" s="74">
        <f t="shared" si="27"/>
        <v>0</v>
      </c>
    </row>
    <row r="241" spans="1:12" s="4" customFormat="1" ht="27" customHeight="1" thickBot="1" x14ac:dyDescent="0.25">
      <c r="A241" s="67"/>
      <c r="B241" s="79" t="s">
        <v>244</v>
      </c>
      <c r="C241" s="80"/>
      <c r="D241" s="80"/>
      <c r="E241" s="80"/>
      <c r="F241" s="48">
        <f>SUM(F5:F240)</f>
        <v>55307</v>
      </c>
      <c r="G241" s="47">
        <f>SUM(G5:G235)</f>
        <v>840383311</v>
      </c>
      <c r="H241" s="77">
        <f t="shared" si="26"/>
        <v>15194.881497821252</v>
      </c>
      <c r="I241" s="48">
        <f>SUM(I5:I235)</f>
        <v>4266165</v>
      </c>
      <c r="J241" s="47">
        <f>SUM(J5:J235)</f>
        <v>840383311</v>
      </c>
      <c r="K241" s="78">
        <f t="shared" si="27"/>
        <v>196.98799999531195</v>
      </c>
    </row>
    <row r="242" spans="1:12" s="4" customFormat="1" ht="15" customHeight="1" x14ac:dyDescent="0.2">
      <c r="A242" s="8"/>
      <c r="C242" s="9"/>
      <c r="D242" s="12"/>
      <c r="E242" s="10"/>
      <c r="F242" s="10"/>
      <c r="G242" s="10"/>
      <c r="H242" s="11"/>
      <c r="I242" s="11"/>
      <c r="J242" s="11"/>
      <c r="K242" s="11"/>
    </row>
    <row r="243" spans="1:12" s="4" customFormat="1" ht="15" customHeight="1" x14ac:dyDescent="0.2">
      <c r="A243" s="8"/>
      <c r="C243" s="13"/>
      <c r="D243" s="12"/>
      <c r="E243" s="10"/>
      <c r="F243" s="10"/>
      <c r="G243" s="10"/>
      <c r="H243" s="11"/>
      <c r="I243" s="11"/>
      <c r="J243" s="11"/>
      <c r="K243" s="11"/>
    </row>
    <row r="244" spans="1:12" s="4" customFormat="1" ht="15" customHeight="1" x14ac:dyDescent="0.2">
      <c r="A244" s="8"/>
      <c r="C244" s="13"/>
      <c r="D244" s="12"/>
      <c r="E244" s="10"/>
      <c r="F244" s="10"/>
      <c r="G244" s="10"/>
      <c r="H244" s="11"/>
      <c r="I244" s="11"/>
      <c r="J244" s="11"/>
      <c r="K244" s="11"/>
    </row>
    <row r="245" spans="1:12" s="4" customFormat="1" ht="15" customHeight="1" x14ac:dyDescent="0.2">
      <c r="A245" s="8"/>
      <c r="C245" s="13"/>
      <c r="D245" s="12"/>
      <c r="E245" s="10"/>
      <c r="F245" s="10"/>
      <c r="G245" s="10"/>
      <c r="H245" s="11"/>
      <c r="I245" s="11"/>
      <c r="J245" s="11"/>
      <c r="K245" s="11"/>
    </row>
    <row r="246" spans="1:12" s="4" customFormat="1" ht="15" customHeight="1" x14ac:dyDescent="0.2">
      <c r="A246" s="8"/>
      <c r="C246" s="13"/>
      <c r="D246" s="12"/>
      <c r="E246" s="10"/>
      <c r="F246" s="10"/>
      <c r="G246" s="10"/>
      <c r="H246" s="11"/>
      <c r="I246" s="11"/>
      <c r="J246" s="11"/>
      <c r="K246" s="11"/>
    </row>
    <row r="247" spans="1:12" s="4" customFormat="1" ht="15" customHeight="1" x14ac:dyDescent="0.2">
      <c r="A247" s="8"/>
      <c r="C247" s="9"/>
      <c r="D247" s="12"/>
      <c r="E247" s="10"/>
      <c r="F247" s="10"/>
      <c r="G247" s="10"/>
      <c r="H247" s="11"/>
      <c r="I247" s="11"/>
      <c r="J247" s="11"/>
      <c r="K247" s="11"/>
    </row>
    <row r="248" spans="1:12" s="4" customFormat="1" ht="15" customHeight="1" x14ac:dyDescent="0.2">
      <c r="A248" s="8"/>
      <c r="C248" s="9"/>
      <c r="D248" s="12"/>
      <c r="E248" s="10"/>
      <c r="F248" s="10"/>
      <c r="G248" s="10"/>
      <c r="H248" s="11"/>
      <c r="I248" s="11"/>
      <c r="J248" s="11"/>
      <c r="K248" s="11"/>
    </row>
    <row r="249" spans="1:12" s="4" customFormat="1" ht="15" customHeight="1" x14ac:dyDescent="0.2">
      <c r="A249" s="8"/>
      <c r="C249" s="9"/>
      <c r="D249" s="12"/>
      <c r="E249" s="10"/>
      <c r="F249" s="10"/>
      <c r="G249" s="10"/>
      <c r="H249" s="11"/>
      <c r="I249" s="11"/>
      <c r="J249" s="11"/>
      <c r="K249" s="11"/>
    </row>
    <row r="250" spans="1:12" s="4" customFormat="1" ht="15" customHeight="1" x14ac:dyDescent="0.2">
      <c r="A250" s="8"/>
      <c r="C250" s="9"/>
      <c r="E250" s="10"/>
      <c r="F250" s="10"/>
      <c r="G250" s="10"/>
      <c r="H250" s="11"/>
      <c r="I250" s="11"/>
      <c r="J250" s="11"/>
      <c r="K250" s="11"/>
    </row>
    <row r="251" spans="1:12" s="4" customFormat="1" ht="15" customHeight="1" x14ac:dyDescent="0.2">
      <c r="A251" s="8"/>
      <c r="C251" s="9"/>
      <c r="E251" s="10"/>
      <c r="F251" s="10"/>
      <c r="G251" s="10"/>
      <c r="H251" s="11"/>
      <c r="I251" s="11"/>
      <c r="J251" s="11"/>
      <c r="K251" s="11"/>
    </row>
    <row r="252" spans="1:12" s="4" customFormat="1" ht="15" customHeight="1" x14ac:dyDescent="0.2">
      <c r="A252" s="8"/>
      <c r="C252" s="9"/>
      <c r="E252" s="10"/>
      <c r="F252" s="10"/>
      <c r="G252" s="10"/>
      <c r="H252" s="11"/>
      <c r="I252" s="11"/>
      <c r="J252" s="11"/>
      <c r="K252" s="11"/>
      <c r="L252" s="18"/>
    </row>
    <row r="253" spans="1:12" s="4" customFormat="1" ht="15" customHeight="1" x14ac:dyDescent="0.2">
      <c r="A253" s="8"/>
      <c r="C253" s="9"/>
      <c r="E253" s="10"/>
      <c r="F253" s="10"/>
      <c r="G253" s="10"/>
      <c r="H253" s="11"/>
      <c r="I253" s="11"/>
      <c r="J253" s="11"/>
      <c r="K253" s="11"/>
    </row>
    <row r="254" spans="1:12" s="4" customFormat="1" ht="15" customHeight="1" x14ac:dyDescent="0.2">
      <c r="A254" s="8"/>
      <c r="C254" s="9"/>
      <c r="E254" s="10"/>
      <c r="F254" s="10"/>
      <c r="G254" s="10"/>
      <c r="H254" s="11"/>
      <c r="I254" s="11"/>
      <c r="J254" s="11"/>
      <c r="K254" s="11"/>
    </row>
    <row r="255" spans="1:12" s="4" customFormat="1" ht="15" customHeight="1" x14ac:dyDescent="0.2">
      <c r="A255" s="8"/>
      <c r="C255" s="9"/>
      <c r="E255" s="10"/>
      <c r="F255" s="10"/>
      <c r="G255" s="10"/>
      <c r="H255" s="11"/>
      <c r="I255" s="11"/>
      <c r="J255" s="11"/>
      <c r="K255" s="11"/>
    </row>
    <row r="256" spans="1:12" s="4" customFormat="1" ht="15" customHeight="1" x14ac:dyDescent="0.2">
      <c r="A256" s="8"/>
      <c r="C256" s="9"/>
      <c r="E256" s="10"/>
      <c r="F256" s="10"/>
      <c r="G256" s="10"/>
      <c r="H256" s="11"/>
      <c r="I256" s="11"/>
      <c r="J256" s="11"/>
      <c r="K256" s="11"/>
    </row>
    <row r="257" spans="1:11" s="4" customFormat="1" ht="15" customHeight="1" x14ac:dyDescent="0.2">
      <c r="A257" s="8"/>
      <c r="C257" s="9"/>
      <c r="E257" s="10"/>
      <c r="F257" s="10"/>
      <c r="G257" s="10"/>
      <c r="H257" s="11"/>
      <c r="I257" s="11"/>
      <c r="J257" s="11"/>
      <c r="K257" s="11"/>
    </row>
    <row r="258" spans="1:11" s="4" customFormat="1" ht="15" customHeight="1" x14ac:dyDescent="0.2">
      <c r="A258" s="8"/>
      <c r="C258" s="9"/>
      <c r="E258" s="10"/>
      <c r="F258" s="10"/>
      <c r="G258" s="10"/>
      <c r="H258" s="11"/>
      <c r="I258" s="11"/>
      <c r="J258" s="11"/>
      <c r="K258" s="11"/>
    </row>
    <row r="259" spans="1:11" s="4" customFormat="1" ht="15" customHeight="1" x14ac:dyDescent="0.2">
      <c r="A259" s="8"/>
      <c r="C259" s="9"/>
      <c r="E259" s="10"/>
      <c r="F259" s="10"/>
      <c r="G259" s="10"/>
      <c r="H259" s="11"/>
      <c r="I259" s="11"/>
      <c r="J259" s="11"/>
      <c r="K259" s="11"/>
    </row>
    <row r="260" spans="1:11" s="4" customFormat="1" ht="15" customHeight="1" x14ac:dyDescent="0.2">
      <c r="A260" s="8"/>
      <c r="C260" s="9"/>
      <c r="E260" s="10"/>
      <c r="F260" s="10"/>
      <c r="G260" s="10"/>
      <c r="H260" s="11"/>
      <c r="I260" s="11"/>
      <c r="J260" s="11"/>
      <c r="K260" s="11"/>
    </row>
    <row r="261" spans="1:11" s="4" customFormat="1" ht="15" customHeight="1" x14ac:dyDescent="0.2">
      <c r="A261" s="8"/>
      <c r="C261" s="9"/>
      <c r="E261" s="10"/>
      <c r="F261" s="10"/>
      <c r="G261" s="10"/>
      <c r="H261" s="11"/>
      <c r="I261" s="11"/>
      <c r="J261" s="11"/>
      <c r="K261" s="11"/>
    </row>
    <row r="262" spans="1:11" s="4" customFormat="1" ht="15" customHeight="1" x14ac:dyDescent="0.2">
      <c r="A262" s="8"/>
      <c r="C262" s="9"/>
      <c r="E262" s="10"/>
      <c r="F262" s="10"/>
      <c r="G262" s="10"/>
      <c r="H262" s="11"/>
      <c r="I262" s="11"/>
      <c r="J262" s="11"/>
      <c r="K262" s="11"/>
    </row>
    <row r="263" spans="1:11" s="4" customFormat="1" ht="15" customHeight="1" x14ac:dyDescent="0.2">
      <c r="A263" s="8"/>
      <c r="C263" s="9"/>
      <c r="E263" s="10"/>
      <c r="F263" s="10"/>
      <c r="G263" s="10"/>
      <c r="H263" s="11"/>
      <c r="I263" s="11"/>
      <c r="J263" s="11"/>
      <c r="K263" s="11"/>
    </row>
    <row r="264" spans="1:11" s="4" customFormat="1" ht="15" customHeight="1" x14ac:dyDescent="0.2">
      <c r="A264" s="8"/>
      <c r="C264" s="9"/>
      <c r="E264" s="10"/>
      <c r="F264" s="10"/>
      <c r="G264" s="10"/>
      <c r="H264" s="11"/>
      <c r="I264" s="11"/>
      <c r="J264" s="11"/>
      <c r="K264" s="11"/>
    </row>
    <row r="265" spans="1:11" s="4" customFormat="1" ht="15" customHeight="1" x14ac:dyDescent="0.2">
      <c r="A265" s="8"/>
      <c r="C265" s="9"/>
      <c r="E265" s="10"/>
      <c r="F265" s="10"/>
      <c r="G265" s="10"/>
      <c r="H265" s="11"/>
      <c r="I265" s="11"/>
      <c r="J265" s="11"/>
      <c r="K265" s="11"/>
    </row>
    <row r="266" spans="1:11" s="4" customFormat="1" ht="15" customHeight="1" x14ac:dyDescent="0.2">
      <c r="A266" s="8"/>
      <c r="C266" s="9"/>
      <c r="E266" s="10"/>
      <c r="F266" s="10"/>
      <c r="G266" s="10"/>
      <c r="H266" s="11"/>
      <c r="I266" s="11"/>
      <c r="J266" s="11"/>
      <c r="K266" s="11"/>
    </row>
    <row r="267" spans="1:11" s="4" customFormat="1" ht="15" customHeight="1" x14ac:dyDescent="0.2">
      <c r="A267" s="8"/>
      <c r="C267" s="9"/>
      <c r="E267" s="10"/>
      <c r="F267" s="10"/>
      <c r="G267" s="10"/>
      <c r="H267" s="11"/>
      <c r="I267" s="11"/>
      <c r="J267" s="11"/>
      <c r="K267" s="11"/>
    </row>
    <row r="268" spans="1:11" s="4" customFormat="1" ht="15" customHeight="1" x14ac:dyDescent="0.2">
      <c r="A268" s="8"/>
      <c r="C268" s="9"/>
      <c r="E268" s="10"/>
      <c r="F268" s="10"/>
      <c r="G268" s="10"/>
      <c r="H268" s="11"/>
      <c r="I268" s="11"/>
      <c r="J268" s="11"/>
      <c r="K268" s="11"/>
    </row>
    <row r="269" spans="1:11" s="4" customFormat="1" ht="15" customHeight="1" x14ac:dyDescent="0.2">
      <c r="A269" s="8"/>
      <c r="C269" s="9"/>
      <c r="E269" s="10"/>
      <c r="F269" s="10"/>
      <c r="G269" s="10"/>
      <c r="H269" s="11"/>
      <c r="I269" s="11"/>
      <c r="J269" s="11"/>
      <c r="K269" s="11"/>
    </row>
    <row r="270" spans="1:11" s="4" customFormat="1" ht="15" customHeight="1" x14ac:dyDescent="0.2">
      <c r="A270" s="8"/>
      <c r="C270" s="9"/>
      <c r="E270" s="10"/>
      <c r="F270" s="10"/>
      <c r="G270" s="10"/>
      <c r="H270" s="11"/>
      <c r="I270" s="11"/>
      <c r="J270" s="11"/>
      <c r="K270" s="11"/>
    </row>
    <row r="271" spans="1:11" s="4" customFormat="1" ht="15" customHeight="1" x14ac:dyDescent="0.2">
      <c r="A271" s="8"/>
      <c r="C271" s="9"/>
      <c r="E271" s="10"/>
      <c r="F271" s="10"/>
      <c r="G271" s="10"/>
      <c r="H271" s="11"/>
      <c r="I271" s="11"/>
      <c r="J271" s="11"/>
      <c r="K271" s="11"/>
    </row>
    <row r="272" spans="1:11" s="4" customFormat="1" ht="15" customHeight="1" x14ac:dyDescent="0.2">
      <c r="A272" s="8"/>
      <c r="C272" s="9"/>
      <c r="E272" s="10"/>
      <c r="F272" s="10"/>
      <c r="G272" s="10"/>
      <c r="H272" s="11"/>
      <c r="I272" s="11"/>
      <c r="J272" s="11"/>
      <c r="K272" s="11"/>
    </row>
    <row r="273" spans="1:12" s="4" customFormat="1" ht="15" customHeight="1" x14ac:dyDescent="0.2">
      <c r="A273" s="8"/>
      <c r="C273" s="9"/>
      <c r="E273" s="10"/>
      <c r="F273" s="10"/>
      <c r="G273" s="10"/>
      <c r="H273" s="11"/>
      <c r="I273" s="11"/>
      <c r="J273" s="11"/>
      <c r="K273" s="11"/>
    </row>
    <row r="274" spans="1:12" s="4" customFormat="1" ht="15" customHeight="1" x14ac:dyDescent="0.2">
      <c r="A274" s="8"/>
      <c r="C274" s="9"/>
      <c r="E274" s="10"/>
      <c r="F274" s="10"/>
      <c r="G274" s="10"/>
      <c r="H274" s="11"/>
      <c r="I274" s="11"/>
      <c r="J274" s="11"/>
      <c r="K274" s="11"/>
    </row>
    <row r="275" spans="1:12" s="4" customFormat="1" ht="15" customHeight="1" x14ac:dyDescent="0.2">
      <c r="A275" s="8"/>
      <c r="C275" s="9"/>
      <c r="E275" s="10"/>
      <c r="F275" s="10"/>
      <c r="G275" s="10"/>
      <c r="H275" s="11"/>
      <c r="I275" s="11"/>
      <c r="J275" s="11"/>
      <c r="K275" s="11"/>
    </row>
    <row r="276" spans="1:12" s="4" customFormat="1" ht="15" customHeight="1" x14ac:dyDescent="0.2">
      <c r="A276" s="8"/>
      <c r="C276" s="9"/>
      <c r="E276" s="10"/>
      <c r="F276" s="10"/>
      <c r="G276" s="10"/>
      <c r="H276" s="11"/>
      <c r="I276" s="11"/>
      <c r="J276" s="11"/>
      <c r="K276" s="11"/>
    </row>
    <row r="277" spans="1:12" s="4" customFormat="1" ht="15" customHeight="1" x14ac:dyDescent="0.2">
      <c r="A277" s="8"/>
      <c r="C277" s="9"/>
      <c r="E277" s="10"/>
      <c r="F277" s="10"/>
      <c r="G277" s="10"/>
      <c r="H277" s="11"/>
      <c r="I277" s="11"/>
      <c r="J277" s="11"/>
      <c r="K277" s="11"/>
    </row>
    <row r="278" spans="1:12" s="4" customFormat="1" ht="15" customHeight="1" x14ac:dyDescent="0.2">
      <c r="A278" s="8"/>
      <c r="C278" s="9"/>
      <c r="E278" s="10"/>
      <c r="F278" s="10"/>
      <c r="G278" s="10"/>
      <c r="H278" s="11"/>
      <c r="I278" s="11"/>
      <c r="J278" s="11"/>
      <c r="K278" s="11"/>
    </row>
    <row r="279" spans="1:12" s="4" customFormat="1" ht="15" customHeight="1" x14ac:dyDescent="0.2">
      <c r="A279" s="8"/>
      <c r="C279" s="9"/>
      <c r="E279" s="10"/>
      <c r="F279" s="10"/>
      <c r="G279" s="10"/>
      <c r="H279" s="11"/>
      <c r="I279" s="11"/>
      <c r="J279" s="11"/>
      <c r="K279" s="11"/>
    </row>
    <row r="280" spans="1:12" s="4" customFormat="1" ht="15" customHeight="1" x14ac:dyDescent="0.2">
      <c r="A280" s="8"/>
      <c r="C280" s="9"/>
      <c r="E280" s="10"/>
      <c r="F280" s="10"/>
      <c r="G280" s="10"/>
      <c r="H280" s="11"/>
      <c r="I280" s="11"/>
      <c r="J280" s="11"/>
      <c r="K280" s="11"/>
    </row>
    <row r="281" spans="1:12" s="4" customFormat="1" ht="15" customHeight="1" x14ac:dyDescent="0.2">
      <c r="A281" s="8"/>
      <c r="C281" s="9"/>
      <c r="E281" s="10"/>
      <c r="F281" s="10"/>
      <c r="G281" s="10"/>
      <c r="H281" s="11"/>
      <c r="I281" s="11"/>
      <c r="J281" s="11"/>
      <c r="K281" s="11"/>
    </row>
    <row r="282" spans="1:12" s="4" customFormat="1" ht="15" customHeight="1" x14ac:dyDescent="0.2">
      <c r="A282" s="8"/>
      <c r="C282" s="9"/>
      <c r="E282" s="10"/>
      <c r="F282" s="10"/>
      <c r="G282" s="10"/>
      <c r="H282" s="11"/>
      <c r="I282" s="11"/>
      <c r="J282" s="11"/>
      <c r="K282" s="11"/>
    </row>
    <row r="283" spans="1:12" s="4" customFormat="1" ht="15" customHeight="1" x14ac:dyDescent="0.2">
      <c r="A283" s="8"/>
      <c r="C283" s="9"/>
      <c r="E283" s="10"/>
      <c r="F283" s="10"/>
      <c r="G283" s="10"/>
      <c r="H283" s="11"/>
      <c r="I283" s="11"/>
      <c r="J283" s="11"/>
      <c r="K283" s="11"/>
    </row>
    <row r="284" spans="1:12" s="4" customFormat="1" ht="15" customHeight="1" x14ac:dyDescent="0.2">
      <c r="A284" s="8"/>
      <c r="C284" s="9"/>
      <c r="E284" s="10"/>
      <c r="F284" s="10"/>
      <c r="G284" s="10"/>
      <c r="H284" s="11"/>
      <c r="I284" s="11"/>
      <c r="J284" s="11"/>
      <c r="K284" s="11"/>
    </row>
    <row r="285" spans="1:12" s="4" customFormat="1" ht="15" customHeight="1" x14ac:dyDescent="0.2">
      <c r="A285" s="8"/>
      <c r="C285" s="9"/>
      <c r="E285" s="10"/>
      <c r="F285" s="10"/>
      <c r="G285" s="10"/>
      <c r="H285" s="11"/>
      <c r="I285" s="11"/>
      <c r="J285" s="11"/>
      <c r="K285" s="11"/>
    </row>
    <row r="286" spans="1:12" s="4" customFormat="1" ht="15" customHeight="1" x14ac:dyDescent="0.2">
      <c r="A286" s="8"/>
      <c r="C286" s="9"/>
      <c r="E286" s="10"/>
      <c r="F286" s="10"/>
      <c r="G286" s="10"/>
      <c r="H286" s="11"/>
      <c r="I286" s="11"/>
      <c r="J286" s="11"/>
      <c r="K286" s="11"/>
      <c r="L286" s="19"/>
    </row>
    <row r="287" spans="1:12" s="4" customFormat="1" ht="15" customHeight="1" x14ac:dyDescent="0.2">
      <c r="A287" s="8"/>
      <c r="C287" s="9"/>
      <c r="E287" s="10"/>
      <c r="F287" s="10"/>
      <c r="G287" s="10"/>
      <c r="H287" s="11"/>
      <c r="I287" s="11"/>
      <c r="J287" s="11"/>
      <c r="K287" s="11"/>
    </row>
    <row r="288" spans="1:12" s="4" customFormat="1" ht="15" customHeight="1" x14ac:dyDescent="0.2">
      <c r="A288" s="8"/>
      <c r="C288" s="9"/>
      <c r="E288" s="10"/>
      <c r="F288" s="10"/>
      <c r="G288" s="10"/>
      <c r="H288" s="11"/>
      <c r="I288" s="11"/>
      <c r="J288" s="11"/>
      <c r="K288" s="11"/>
    </row>
    <row r="289" spans="1:11" s="4" customFormat="1" ht="15" customHeight="1" x14ac:dyDescent="0.2">
      <c r="A289" s="8"/>
      <c r="C289" s="9"/>
      <c r="E289" s="10"/>
      <c r="F289" s="10"/>
      <c r="G289" s="10"/>
      <c r="H289" s="11"/>
      <c r="I289" s="11"/>
      <c r="J289" s="11"/>
      <c r="K289" s="11"/>
    </row>
    <row r="290" spans="1:11" s="4" customFormat="1" ht="15" customHeight="1" x14ac:dyDescent="0.2">
      <c r="A290" s="8"/>
      <c r="C290" s="9"/>
      <c r="E290" s="10"/>
      <c r="F290" s="10"/>
      <c r="G290" s="10"/>
      <c r="H290" s="11"/>
      <c r="I290" s="11"/>
      <c r="J290" s="11"/>
      <c r="K290" s="11"/>
    </row>
    <row r="291" spans="1:11" s="4" customFormat="1" ht="15" customHeight="1" x14ac:dyDescent="0.2">
      <c r="A291" s="8"/>
      <c r="C291" s="9"/>
      <c r="E291" s="10"/>
      <c r="F291" s="10"/>
      <c r="G291" s="10"/>
      <c r="H291" s="11"/>
      <c r="I291" s="11"/>
      <c r="J291" s="11"/>
      <c r="K291" s="11"/>
    </row>
    <row r="292" spans="1:11" s="4" customFormat="1" ht="15" customHeight="1" x14ac:dyDescent="0.2">
      <c r="A292" s="8"/>
      <c r="C292" s="9"/>
      <c r="E292" s="10"/>
      <c r="F292" s="10"/>
      <c r="G292" s="10"/>
      <c r="H292" s="11"/>
      <c r="I292" s="11"/>
      <c r="J292" s="11"/>
      <c r="K292" s="11"/>
    </row>
    <row r="293" spans="1:11" s="4" customFormat="1" ht="15" customHeight="1" x14ac:dyDescent="0.2">
      <c r="A293" s="8"/>
      <c r="C293" s="9"/>
      <c r="E293" s="10"/>
      <c r="F293" s="10"/>
      <c r="G293" s="10"/>
      <c r="H293" s="11"/>
      <c r="I293" s="11"/>
      <c r="J293" s="11"/>
      <c r="K293" s="11"/>
    </row>
    <row r="294" spans="1:11" s="4" customFormat="1" ht="15" customHeight="1" x14ac:dyDescent="0.2">
      <c r="A294" s="8"/>
      <c r="C294" s="9"/>
      <c r="E294" s="10"/>
      <c r="F294" s="10"/>
      <c r="G294" s="10"/>
      <c r="H294" s="11"/>
      <c r="I294" s="11"/>
      <c r="J294" s="11"/>
      <c r="K294" s="11"/>
    </row>
    <row r="295" spans="1:11" s="4" customFormat="1" ht="15" customHeight="1" x14ac:dyDescent="0.2">
      <c r="A295" s="8"/>
      <c r="C295" s="9"/>
      <c r="E295" s="10"/>
      <c r="F295" s="10"/>
      <c r="G295" s="10"/>
      <c r="H295" s="11"/>
      <c r="I295" s="11"/>
      <c r="J295" s="11"/>
      <c r="K295" s="11"/>
    </row>
    <row r="296" spans="1:11" s="4" customFormat="1" ht="15" customHeight="1" x14ac:dyDescent="0.2">
      <c r="A296" s="8"/>
      <c r="C296" s="9"/>
      <c r="E296" s="10"/>
      <c r="F296" s="10"/>
      <c r="G296" s="10"/>
      <c r="H296" s="11"/>
      <c r="I296" s="11"/>
      <c r="J296" s="11"/>
      <c r="K296" s="11"/>
    </row>
    <row r="297" spans="1:11" s="4" customFormat="1" ht="15" customHeight="1" x14ac:dyDescent="0.2">
      <c r="A297" s="8"/>
      <c r="C297" s="9"/>
      <c r="E297" s="10"/>
      <c r="F297" s="10"/>
      <c r="G297" s="10"/>
      <c r="H297" s="11"/>
      <c r="I297" s="11"/>
      <c r="J297" s="11"/>
      <c r="K297" s="11"/>
    </row>
    <row r="298" spans="1:11" s="4" customFormat="1" ht="15" customHeight="1" x14ac:dyDescent="0.2">
      <c r="A298" s="8"/>
      <c r="C298" s="9"/>
      <c r="E298" s="10"/>
      <c r="F298" s="10"/>
      <c r="G298" s="10"/>
      <c r="H298" s="11"/>
      <c r="I298" s="11"/>
      <c r="J298" s="11"/>
      <c r="K298" s="11"/>
    </row>
    <row r="299" spans="1:11" s="4" customFormat="1" ht="15" customHeight="1" x14ac:dyDescent="0.2">
      <c r="A299" s="8"/>
      <c r="C299" s="9"/>
      <c r="E299" s="10"/>
      <c r="F299" s="10"/>
      <c r="G299" s="10"/>
      <c r="H299" s="11"/>
      <c r="I299" s="11"/>
      <c r="J299" s="11"/>
      <c r="K299" s="11"/>
    </row>
    <row r="300" spans="1:11" s="4" customFormat="1" ht="15" customHeight="1" x14ac:dyDescent="0.2">
      <c r="A300" s="8"/>
      <c r="C300" s="9"/>
      <c r="E300" s="10"/>
      <c r="F300" s="10"/>
      <c r="G300" s="10"/>
      <c r="H300" s="11"/>
      <c r="I300" s="11"/>
      <c r="J300" s="11"/>
      <c r="K300" s="11"/>
    </row>
    <row r="301" spans="1:11" s="4" customFormat="1" ht="15" customHeight="1" x14ac:dyDescent="0.2">
      <c r="A301" s="8"/>
      <c r="C301" s="9"/>
      <c r="E301" s="10"/>
      <c r="F301" s="10"/>
      <c r="G301" s="10"/>
      <c r="H301" s="11"/>
      <c r="I301" s="11"/>
      <c r="J301" s="11"/>
      <c r="K301" s="11"/>
    </row>
    <row r="302" spans="1:11" s="4" customFormat="1" ht="15" customHeight="1" x14ac:dyDescent="0.2">
      <c r="A302" s="8"/>
      <c r="C302" s="9"/>
      <c r="E302" s="10"/>
      <c r="F302" s="10"/>
      <c r="G302" s="10"/>
      <c r="H302" s="11"/>
      <c r="I302" s="11"/>
      <c r="J302" s="11"/>
      <c r="K302" s="11"/>
    </row>
    <row r="303" spans="1:11" s="4" customFormat="1" ht="15" customHeight="1" x14ac:dyDescent="0.2">
      <c r="A303" s="8"/>
      <c r="C303" s="9"/>
      <c r="E303" s="10"/>
      <c r="F303" s="10"/>
      <c r="G303" s="10"/>
      <c r="H303" s="11"/>
      <c r="I303" s="11"/>
      <c r="J303" s="11"/>
      <c r="K303" s="11"/>
    </row>
    <row r="304" spans="1:11" s="4" customFormat="1" ht="15" customHeight="1" x14ac:dyDescent="0.2">
      <c r="A304" s="8"/>
      <c r="C304" s="9"/>
      <c r="E304" s="10"/>
      <c r="F304" s="10"/>
      <c r="G304" s="10"/>
      <c r="H304" s="11"/>
      <c r="I304" s="11"/>
      <c r="J304" s="11"/>
      <c r="K304" s="11"/>
    </row>
    <row r="305" spans="1:11" s="4" customFormat="1" ht="15" customHeight="1" x14ac:dyDescent="0.2">
      <c r="A305" s="8"/>
      <c r="C305" s="9"/>
      <c r="E305" s="10"/>
      <c r="F305" s="10"/>
      <c r="G305" s="10"/>
      <c r="H305" s="11"/>
      <c r="I305" s="11"/>
      <c r="J305" s="11"/>
      <c r="K305" s="11"/>
    </row>
    <row r="306" spans="1:11" s="4" customFormat="1" ht="15" customHeight="1" x14ac:dyDescent="0.2">
      <c r="A306" s="8"/>
      <c r="C306" s="9"/>
      <c r="E306" s="10"/>
      <c r="F306" s="10"/>
      <c r="G306" s="10"/>
      <c r="H306" s="11"/>
      <c r="I306" s="11"/>
      <c r="J306" s="11"/>
      <c r="K306" s="11"/>
    </row>
    <row r="307" spans="1:11" s="4" customFormat="1" ht="15" customHeight="1" x14ac:dyDescent="0.2">
      <c r="A307" s="8"/>
      <c r="C307" s="9"/>
      <c r="E307" s="10"/>
      <c r="F307" s="10"/>
      <c r="G307" s="10"/>
      <c r="H307" s="11"/>
      <c r="I307" s="11"/>
      <c r="J307" s="11"/>
      <c r="K307" s="11"/>
    </row>
    <row r="308" spans="1:11" s="4" customFormat="1" ht="15" customHeight="1" x14ac:dyDescent="0.2">
      <c r="A308" s="8"/>
      <c r="C308" s="9"/>
      <c r="E308" s="10"/>
      <c r="F308" s="10"/>
      <c r="G308" s="10"/>
      <c r="H308" s="11"/>
      <c r="I308" s="11"/>
      <c r="J308" s="11"/>
      <c r="K308" s="11"/>
    </row>
    <row r="309" spans="1:11" s="4" customFormat="1" ht="15" customHeight="1" x14ac:dyDescent="0.2">
      <c r="A309" s="8"/>
      <c r="C309" s="9"/>
      <c r="E309" s="10"/>
      <c r="F309" s="10"/>
      <c r="G309" s="10"/>
      <c r="H309" s="11"/>
      <c r="I309" s="11"/>
      <c r="J309" s="11"/>
      <c r="K309" s="11"/>
    </row>
    <row r="310" spans="1:11" s="4" customFormat="1" ht="15" customHeight="1" x14ac:dyDescent="0.2">
      <c r="A310" s="8"/>
      <c r="C310" s="9"/>
      <c r="E310" s="10"/>
      <c r="F310" s="10"/>
      <c r="G310" s="10"/>
      <c r="H310" s="11"/>
      <c r="I310" s="11"/>
      <c r="J310" s="11"/>
      <c r="K310" s="11"/>
    </row>
    <row r="311" spans="1:11" s="4" customFormat="1" ht="15" customHeight="1" x14ac:dyDescent="0.2">
      <c r="A311" s="8"/>
      <c r="C311" s="9"/>
      <c r="E311" s="10"/>
      <c r="F311" s="10"/>
      <c r="G311" s="10"/>
      <c r="H311" s="11"/>
      <c r="I311" s="11"/>
      <c r="J311" s="11"/>
      <c r="K311" s="11"/>
    </row>
    <row r="312" spans="1:11" s="4" customFormat="1" ht="15" customHeight="1" x14ac:dyDescent="0.2">
      <c r="A312" s="8"/>
      <c r="C312" s="9"/>
      <c r="E312" s="10"/>
      <c r="F312" s="10"/>
      <c r="G312" s="10"/>
      <c r="H312" s="11"/>
      <c r="I312" s="11"/>
      <c r="J312" s="11"/>
      <c r="K312" s="11"/>
    </row>
    <row r="313" spans="1:11" s="4" customFormat="1" ht="15" customHeight="1" x14ac:dyDescent="0.2">
      <c r="A313" s="8"/>
      <c r="C313" s="9"/>
      <c r="E313" s="10"/>
      <c r="F313" s="10"/>
      <c r="G313" s="10"/>
      <c r="H313" s="11"/>
      <c r="I313" s="11"/>
      <c r="J313" s="11"/>
      <c r="K313" s="11"/>
    </row>
    <row r="314" spans="1:11" s="4" customFormat="1" ht="15" customHeight="1" x14ac:dyDescent="0.2">
      <c r="A314" s="8"/>
      <c r="C314" s="9"/>
      <c r="E314" s="10"/>
      <c r="F314" s="10"/>
      <c r="G314" s="10"/>
      <c r="H314" s="11"/>
      <c r="I314" s="11"/>
      <c r="J314" s="11"/>
      <c r="K314" s="11"/>
    </row>
    <row r="315" spans="1:11" s="4" customFormat="1" ht="15" customHeight="1" x14ac:dyDescent="0.2">
      <c r="A315" s="8"/>
      <c r="C315" s="9"/>
      <c r="E315" s="10"/>
      <c r="F315" s="10"/>
      <c r="G315" s="10"/>
      <c r="H315" s="11"/>
      <c r="I315" s="11"/>
      <c r="J315" s="11"/>
      <c r="K315" s="11"/>
    </row>
    <row r="316" spans="1:11" s="4" customFormat="1" ht="15" customHeight="1" x14ac:dyDescent="0.2">
      <c r="A316" s="8"/>
      <c r="C316" s="9"/>
      <c r="E316" s="10"/>
      <c r="F316" s="10"/>
      <c r="G316" s="10"/>
      <c r="H316" s="11"/>
      <c r="I316" s="11"/>
      <c r="J316" s="11"/>
      <c r="K316" s="11"/>
    </row>
    <row r="317" spans="1:11" s="4" customFormat="1" ht="15" customHeight="1" x14ac:dyDescent="0.2">
      <c r="A317" s="8"/>
      <c r="C317" s="9"/>
      <c r="E317" s="10"/>
      <c r="F317" s="10"/>
      <c r="G317" s="10"/>
      <c r="H317" s="11"/>
      <c r="I317" s="11"/>
      <c r="J317" s="11"/>
      <c r="K317" s="11"/>
    </row>
    <row r="318" spans="1:11" s="4" customFormat="1" ht="15" customHeight="1" x14ac:dyDescent="0.2">
      <c r="A318" s="8"/>
      <c r="C318" s="9"/>
      <c r="E318" s="10"/>
      <c r="F318" s="10"/>
      <c r="G318" s="10"/>
      <c r="H318" s="11"/>
      <c r="I318" s="11"/>
      <c r="J318" s="11"/>
      <c r="K318" s="11"/>
    </row>
    <row r="319" spans="1:11" s="4" customFormat="1" ht="15" customHeight="1" x14ac:dyDescent="0.2">
      <c r="A319" s="8"/>
      <c r="C319" s="9"/>
      <c r="E319" s="10"/>
      <c r="F319" s="10"/>
      <c r="G319" s="10"/>
      <c r="H319" s="11"/>
      <c r="I319" s="11"/>
      <c r="J319" s="11"/>
      <c r="K319" s="11"/>
    </row>
    <row r="320" spans="1:11" s="4" customFormat="1" ht="15" customHeight="1" x14ac:dyDescent="0.2">
      <c r="A320" s="8"/>
      <c r="C320" s="9"/>
      <c r="E320" s="10"/>
      <c r="F320" s="10"/>
      <c r="G320" s="10"/>
      <c r="H320" s="11"/>
      <c r="I320" s="11"/>
      <c r="J320" s="11"/>
      <c r="K320" s="11"/>
    </row>
    <row r="321" spans="1:11" s="4" customFormat="1" ht="15" customHeight="1" x14ac:dyDescent="0.2">
      <c r="A321" s="8"/>
      <c r="C321" s="9"/>
      <c r="E321" s="10"/>
      <c r="F321" s="10"/>
      <c r="G321" s="10"/>
      <c r="H321" s="11"/>
      <c r="I321" s="11"/>
      <c r="J321" s="11"/>
      <c r="K321" s="11"/>
    </row>
    <row r="322" spans="1:11" s="4" customFormat="1" ht="15" customHeight="1" x14ac:dyDescent="0.2">
      <c r="A322" s="8"/>
      <c r="C322" s="9"/>
      <c r="E322" s="10"/>
      <c r="F322" s="10"/>
      <c r="G322" s="10"/>
      <c r="H322" s="11"/>
      <c r="I322" s="11"/>
      <c r="J322" s="11"/>
      <c r="K322" s="11"/>
    </row>
    <row r="323" spans="1:11" s="4" customFormat="1" ht="15" customHeight="1" x14ac:dyDescent="0.2">
      <c r="A323" s="8"/>
      <c r="C323" s="9"/>
      <c r="E323" s="10"/>
      <c r="F323" s="10"/>
      <c r="G323" s="10"/>
      <c r="H323" s="11"/>
      <c r="I323" s="11"/>
      <c r="J323" s="11"/>
      <c r="K323" s="11"/>
    </row>
    <row r="324" spans="1:11" s="4" customFormat="1" ht="15" customHeight="1" x14ac:dyDescent="0.2">
      <c r="A324" s="8"/>
      <c r="C324" s="9"/>
      <c r="E324" s="10"/>
      <c r="F324" s="10"/>
      <c r="G324" s="10"/>
      <c r="H324" s="11"/>
      <c r="I324" s="11"/>
      <c r="J324" s="11"/>
      <c r="K324" s="11"/>
    </row>
    <row r="325" spans="1:11" s="4" customFormat="1" ht="15" customHeight="1" x14ac:dyDescent="0.2">
      <c r="A325" s="8"/>
      <c r="C325" s="9"/>
      <c r="E325" s="10"/>
      <c r="F325" s="10"/>
      <c r="G325" s="10"/>
      <c r="H325" s="11"/>
      <c r="I325" s="11"/>
      <c r="J325" s="11"/>
      <c r="K325" s="11"/>
    </row>
    <row r="326" spans="1:11" s="4" customFormat="1" ht="15" customHeight="1" x14ac:dyDescent="0.2">
      <c r="A326" s="8"/>
      <c r="C326" s="9"/>
      <c r="E326" s="10"/>
      <c r="F326" s="10"/>
      <c r="G326" s="10"/>
      <c r="H326" s="11"/>
      <c r="I326" s="11"/>
      <c r="J326" s="11"/>
      <c r="K326" s="11"/>
    </row>
    <row r="327" spans="1:11" s="4" customFormat="1" ht="15" customHeight="1" x14ac:dyDescent="0.2">
      <c r="A327" s="8"/>
      <c r="C327" s="9"/>
      <c r="E327" s="10"/>
      <c r="F327" s="10"/>
      <c r="G327" s="10"/>
      <c r="H327" s="11"/>
      <c r="I327" s="11"/>
      <c r="J327" s="11"/>
      <c r="K327" s="11"/>
    </row>
    <row r="328" spans="1:11" s="4" customFormat="1" ht="15" customHeight="1" x14ac:dyDescent="0.2">
      <c r="A328" s="8"/>
      <c r="C328" s="9"/>
      <c r="E328" s="10"/>
      <c r="F328" s="10"/>
      <c r="G328" s="10"/>
      <c r="H328" s="11"/>
      <c r="I328" s="11"/>
      <c r="J328" s="11"/>
      <c r="K328" s="11"/>
    </row>
    <row r="329" spans="1:11" s="4" customFormat="1" ht="15" customHeight="1" x14ac:dyDescent="0.2">
      <c r="A329" s="8"/>
      <c r="C329" s="9"/>
      <c r="E329" s="10"/>
      <c r="F329" s="10"/>
      <c r="G329" s="10"/>
      <c r="H329" s="11"/>
      <c r="I329" s="11"/>
      <c r="J329" s="11"/>
      <c r="K329" s="11"/>
    </row>
    <row r="330" spans="1:11" s="4" customFormat="1" ht="15" customHeight="1" x14ac:dyDescent="0.2">
      <c r="A330" s="8"/>
      <c r="C330" s="9"/>
      <c r="E330" s="10"/>
      <c r="F330" s="10"/>
      <c r="G330" s="10"/>
      <c r="H330" s="11"/>
      <c r="I330" s="11"/>
      <c r="J330" s="11"/>
      <c r="K330" s="11"/>
    </row>
    <row r="331" spans="1:11" s="4" customFormat="1" ht="15" customHeight="1" x14ac:dyDescent="0.2">
      <c r="A331" s="8"/>
      <c r="C331" s="9"/>
      <c r="E331" s="10"/>
      <c r="F331" s="10"/>
      <c r="G331" s="10"/>
      <c r="H331" s="11"/>
      <c r="I331" s="11"/>
      <c r="J331" s="11"/>
      <c r="K331" s="11"/>
    </row>
    <row r="332" spans="1:11" s="4" customFormat="1" ht="15" customHeight="1" x14ac:dyDescent="0.2">
      <c r="A332" s="8"/>
      <c r="C332" s="9"/>
      <c r="E332" s="10"/>
      <c r="F332" s="10"/>
      <c r="G332" s="10"/>
      <c r="H332" s="11"/>
      <c r="I332" s="11"/>
      <c r="J332" s="11"/>
      <c r="K332" s="11"/>
    </row>
    <row r="333" spans="1:11" s="4" customFormat="1" ht="15" customHeight="1" x14ac:dyDescent="0.2">
      <c r="A333" s="8"/>
      <c r="C333" s="9"/>
      <c r="E333" s="10"/>
      <c r="F333" s="10"/>
      <c r="G333" s="10"/>
      <c r="H333" s="11"/>
      <c r="I333" s="11"/>
      <c r="J333" s="11"/>
      <c r="K333" s="11"/>
    </row>
    <row r="334" spans="1:11" s="4" customFormat="1" ht="15" customHeight="1" x14ac:dyDescent="0.2">
      <c r="A334" s="8"/>
      <c r="C334" s="9"/>
      <c r="E334" s="10"/>
      <c r="F334" s="10"/>
      <c r="G334" s="10"/>
      <c r="H334" s="11"/>
      <c r="I334" s="11"/>
      <c r="J334" s="11"/>
      <c r="K334" s="11"/>
    </row>
    <row r="335" spans="1:11" s="4" customFormat="1" ht="15" customHeight="1" x14ac:dyDescent="0.2">
      <c r="A335" s="8"/>
      <c r="C335" s="9"/>
      <c r="E335" s="10"/>
      <c r="F335" s="10"/>
      <c r="G335" s="10"/>
      <c r="H335" s="11"/>
      <c r="I335" s="11"/>
      <c r="J335" s="11"/>
      <c r="K335" s="11"/>
    </row>
    <row r="336" spans="1:11" s="4" customFormat="1" ht="15" customHeight="1" x14ac:dyDescent="0.2">
      <c r="A336" s="8"/>
      <c r="C336" s="9"/>
      <c r="E336" s="10"/>
      <c r="F336" s="10"/>
      <c r="G336" s="10"/>
      <c r="H336" s="11"/>
      <c r="I336" s="11"/>
      <c r="J336" s="11"/>
      <c r="K336" s="11"/>
    </row>
    <row r="337" spans="1:11" s="4" customFormat="1" ht="15" customHeight="1" x14ac:dyDescent="0.2">
      <c r="A337" s="8"/>
      <c r="C337" s="9"/>
      <c r="E337" s="10"/>
      <c r="F337" s="10"/>
      <c r="G337" s="10"/>
      <c r="H337" s="11"/>
      <c r="I337" s="11"/>
      <c r="J337" s="11"/>
      <c r="K337" s="11"/>
    </row>
    <row r="338" spans="1:11" s="4" customFormat="1" ht="15" customHeight="1" x14ac:dyDescent="0.2">
      <c r="A338" s="8"/>
      <c r="C338" s="9"/>
      <c r="E338" s="10"/>
      <c r="F338" s="10"/>
      <c r="G338" s="10"/>
      <c r="H338" s="11"/>
      <c r="I338" s="11"/>
      <c r="J338" s="11"/>
      <c r="K338" s="11"/>
    </row>
    <row r="339" spans="1:11" s="4" customFormat="1" ht="15" customHeight="1" x14ac:dyDescent="0.2">
      <c r="A339" s="8"/>
      <c r="C339" s="9"/>
      <c r="E339" s="10"/>
      <c r="F339" s="10"/>
      <c r="G339" s="10"/>
      <c r="H339" s="11"/>
      <c r="I339" s="11"/>
      <c r="J339" s="11"/>
      <c r="K339" s="11"/>
    </row>
    <row r="340" spans="1:11" s="4" customFormat="1" ht="15" customHeight="1" x14ac:dyDescent="0.2">
      <c r="A340" s="8"/>
      <c r="C340" s="9"/>
      <c r="E340" s="10"/>
      <c r="F340" s="10"/>
      <c r="G340" s="10"/>
      <c r="H340" s="11"/>
      <c r="I340" s="11"/>
      <c r="J340" s="11"/>
      <c r="K340" s="11"/>
    </row>
    <row r="341" spans="1:11" s="4" customFormat="1" ht="15" customHeight="1" x14ac:dyDescent="0.2">
      <c r="A341" s="8"/>
      <c r="C341" s="9"/>
      <c r="E341" s="10"/>
      <c r="F341" s="10"/>
      <c r="G341" s="10"/>
      <c r="H341" s="11"/>
      <c r="I341" s="11"/>
      <c r="J341" s="11"/>
      <c r="K341" s="11"/>
    </row>
    <row r="342" spans="1:11" s="4" customFormat="1" ht="15" customHeight="1" x14ac:dyDescent="0.2">
      <c r="A342" s="8"/>
      <c r="C342" s="9"/>
      <c r="E342" s="10"/>
      <c r="F342" s="10"/>
      <c r="G342" s="10"/>
      <c r="H342" s="11"/>
      <c r="I342" s="11"/>
      <c r="J342" s="11"/>
      <c r="K342" s="11"/>
    </row>
    <row r="343" spans="1:11" s="4" customFormat="1" ht="15" customHeight="1" x14ac:dyDescent="0.2">
      <c r="A343" s="8"/>
      <c r="C343" s="9"/>
      <c r="E343" s="10"/>
      <c r="F343" s="10"/>
      <c r="G343" s="10"/>
      <c r="H343" s="11"/>
      <c r="I343" s="11"/>
      <c r="J343" s="11"/>
      <c r="K343" s="11"/>
    </row>
    <row r="344" spans="1:11" s="4" customFormat="1" ht="15" customHeight="1" x14ac:dyDescent="0.2">
      <c r="A344" s="8"/>
      <c r="C344" s="9"/>
      <c r="E344" s="10"/>
      <c r="F344" s="10"/>
      <c r="G344" s="10"/>
      <c r="H344" s="11"/>
      <c r="I344" s="11"/>
      <c r="J344" s="11"/>
      <c r="K344" s="11"/>
    </row>
    <row r="345" spans="1:11" s="4" customFormat="1" ht="15" customHeight="1" x14ac:dyDescent="0.2">
      <c r="A345" s="8"/>
      <c r="C345" s="9"/>
      <c r="E345" s="10"/>
      <c r="F345" s="10"/>
      <c r="G345" s="10"/>
      <c r="H345" s="11"/>
      <c r="I345" s="11"/>
      <c r="J345" s="11"/>
      <c r="K345" s="11"/>
    </row>
    <row r="346" spans="1:11" s="4" customFormat="1" ht="15" customHeight="1" x14ac:dyDescent="0.2">
      <c r="A346" s="8"/>
      <c r="C346" s="9"/>
      <c r="E346" s="10"/>
      <c r="F346" s="10"/>
      <c r="G346" s="10"/>
      <c r="H346" s="11"/>
      <c r="I346" s="11"/>
      <c r="J346" s="11"/>
      <c r="K346" s="11"/>
    </row>
    <row r="347" spans="1:11" s="4" customFormat="1" ht="15" customHeight="1" x14ac:dyDescent="0.2">
      <c r="A347" s="8"/>
      <c r="C347" s="9"/>
      <c r="E347" s="10"/>
      <c r="F347" s="10"/>
      <c r="G347" s="10"/>
      <c r="H347" s="11"/>
      <c r="I347" s="11"/>
      <c r="J347" s="11"/>
      <c r="K347" s="11"/>
    </row>
    <row r="348" spans="1:11" s="4" customFormat="1" ht="15" customHeight="1" x14ac:dyDescent="0.2">
      <c r="A348" s="8"/>
      <c r="C348" s="9"/>
      <c r="E348" s="10"/>
      <c r="F348" s="10"/>
      <c r="G348" s="10"/>
      <c r="H348" s="11"/>
      <c r="I348" s="11"/>
      <c r="J348" s="11"/>
      <c r="K348" s="11"/>
    </row>
    <row r="349" spans="1:11" s="4" customFormat="1" ht="15" customHeight="1" x14ac:dyDescent="0.2">
      <c r="A349" s="8"/>
      <c r="C349" s="9"/>
      <c r="E349" s="10"/>
      <c r="F349" s="10"/>
      <c r="G349" s="10"/>
      <c r="H349" s="11"/>
      <c r="I349" s="11"/>
      <c r="J349" s="11"/>
      <c r="K349" s="11"/>
    </row>
    <row r="350" spans="1:11" s="4" customFormat="1" ht="15" customHeight="1" x14ac:dyDescent="0.2">
      <c r="A350" s="8"/>
      <c r="C350" s="9"/>
      <c r="E350" s="10"/>
      <c r="F350" s="10"/>
      <c r="G350" s="10"/>
      <c r="H350" s="11"/>
      <c r="I350" s="11"/>
      <c r="J350" s="11"/>
      <c r="K350" s="11"/>
    </row>
    <row r="351" spans="1:11" s="4" customFormat="1" ht="15" customHeight="1" x14ac:dyDescent="0.2">
      <c r="A351" s="8"/>
      <c r="C351" s="9"/>
      <c r="E351" s="10"/>
      <c r="F351" s="10"/>
      <c r="G351" s="10"/>
      <c r="H351" s="11"/>
      <c r="I351" s="11"/>
      <c r="J351" s="11"/>
      <c r="K351" s="11"/>
    </row>
    <row r="352" spans="1:11" s="4" customFormat="1" ht="15" customHeight="1" x14ac:dyDescent="0.2">
      <c r="A352" s="8"/>
      <c r="C352" s="9"/>
      <c r="E352" s="10"/>
      <c r="F352" s="10"/>
      <c r="G352" s="10"/>
      <c r="H352" s="11"/>
      <c r="I352" s="11"/>
      <c r="J352" s="11"/>
      <c r="K352" s="11"/>
    </row>
    <row r="353" spans="1:11" s="4" customFormat="1" ht="15" customHeight="1" x14ac:dyDescent="0.2">
      <c r="A353" s="8"/>
      <c r="C353" s="9"/>
      <c r="E353" s="10"/>
      <c r="F353" s="10"/>
      <c r="G353" s="10"/>
      <c r="H353" s="11"/>
      <c r="I353" s="11"/>
      <c r="J353" s="11"/>
      <c r="K353" s="11"/>
    </row>
    <row r="354" spans="1:11" s="4" customFormat="1" ht="15" customHeight="1" x14ac:dyDescent="0.2">
      <c r="A354" s="8"/>
      <c r="C354" s="9"/>
      <c r="E354" s="10"/>
      <c r="F354" s="10"/>
      <c r="G354" s="10"/>
      <c r="H354" s="11"/>
      <c r="I354" s="11"/>
      <c r="J354" s="11"/>
      <c r="K354" s="11"/>
    </row>
    <row r="355" spans="1:11" s="4" customFormat="1" ht="15" customHeight="1" x14ac:dyDescent="0.2">
      <c r="A355" s="8"/>
      <c r="C355" s="9"/>
      <c r="E355" s="10"/>
      <c r="F355" s="10"/>
      <c r="G355" s="10"/>
      <c r="H355" s="11"/>
      <c r="I355" s="11"/>
      <c r="J355" s="11"/>
      <c r="K355" s="11"/>
    </row>
    <row r="356" spans="1:11" s="4" customFormat="1" ht="15" customHeight="1" x14ac:dyDescent="0.2">
      <c r="A356" s="8"/>
      <c r="C356" s="9"/>
      <c r="E356" s="10"/>
      <c r="F356" s="10"/>
      <c r="G356" s="10"/>
      <c r="H356" s="11"/>
      <c r="I356" s="11"/>
      <c r="J356" s="11"/>
      <c r="K356" s="11"/>
    </row>
    <row r="357" spans="1:11" s="4" customFormat="1" ht="15" customHeight="1" x14ac:dyDescent="0.2">
      <c r="A357" s="8"/>
      <c r="C357" s="9"/>
      <c r="E357" s="10"/>
      <c r="F357" s="10"/>
      <c r="G357" s="10"/>
      <c r="H357" s="11"/>
      <c r="I357" s="11"/>
      <c r="J357" s="11"/>
      <c r="K357" s="11"/>
    </row>
    <row r="358" spans="1:11" s="4" customFormat="1" ht="15" customHeight="1" x14ac:dyDescent="0.2">
      <c r="A358" s="8"/>
      <c r="C358" s="9"/>
      <c r="E358" s="10"/>
      <c r="F358" s="10"/>
      <c r="G358" s="10"/>
      <c r="H358" s="11"/>
      <c r="I358" s="11"/>
      <c r="J358" s="11"/>
      <c r="K358" s="11"/>
    </row>
    <row r="359" spans="1:11" s="4" customFormat="1" ht="15" customHeight="1" x14ac:dyDescent="0.2">
      <c r="A359" s="8"/>
      <c r="C359" s="9"/>
      <c r="E359" s="10"/>
      <c r="F359" s="10"/>
      <c r="G359" s="10"/>
      <c r="H359" s="11"/>
      <c r="I359" s="11"/>
      <c r="J359" s="11"/>
      <c r="K359" s="11"/>
    </row>
    <row r="360" spans="1:11" s="4" customFormat="1" ht="15" customHeight="1" x14ac:dyDescent="0.2">
      <c r="A360" s="8"/>
      <c r="C360" s="9"/>
      <c r="E360" s="10"/>
      <c r="F360" s="10"/>
      <c r="G360" s="10"/>
      <c r="H360" s="11"/>
      <c r="I360" s="11"/>
      <c r="J360" s="11"/>
      <c r="K360" s="11"/>
    </row>
    <row r="361" spans="1:11" s="4" customFormat="1" ht="15" customHeight="1" x14ac:dyDescent="0.2">
      <c r="A361" s="8"/>
      <c r="C361" s="9"/>
      <c r="E361" s="10"/>
      <c r="F361" s="10"/>
      <c r="G361" s="10"/>
      <c r="H361" s="11"/>
      <c r="I361" s="11"/>
      <c r="J361" s="11"/>
      <c r="K361" s="11"/>
    </row>
    <row r="362" spans="1:11" s="4" customFormat="1" ht="15" customHeight="1" x14ac:dyDescent="0.2">
      <c r="A362" s="8"/>
      <c r="C362" s="9"/>
      <c r="E362" s="10"/>
      <c r="F362" s="10"/>
      <c r="G362" s="10"/>
      <c r="H362" s="11"/>
      <c r="I362" s="11"/>
      <c r="J362" s="11"/>
      <c r="K362" s="11"/>
    </row>
    <row r="363" spans="1:11" s="4" customFormat="1" ht="15" customHeight="1" x14ac:dyDescent="0.2">
      <c r="A363" s="8"/>
      <c r="C363" s="9"/>
      <c r="E363" s="10"/>
      <c r="F363" s="10"/>
      <c r="G363" s="10"/>
      <c r="H363" s="11"/>
      <c r="I363" s="11"/>
      <c r="J363" s="11"/>
      <c r="K363" s="11"/>
    </row>
    <row r="364" spans="1:11" s="4" customFormat="1" ht="15" customHeight="1" x14ac:dyDescent="0.2">
      <c r="A364" s="8"/>
      <c r="C364" s="9"/>
      <c r="E364" s="10"/>
      <c r="F364" s="10"/>
      <c r="G364" s="10"/>
      <c r="H364" s="11"/>
      <c r="I364" s="11"/>
      <c r="J364" s="11"/>
      <c r="K364" s="11"/>
    </row>
    <row r="365" spans="1:11" s="4" customFormat="1" ht="15" customHeight="1" x14ac:dyDescent="0.2">
      <c r="A365" s="8"/>
      <c r="C365" s="9"/>
      <c r="E365" s="10"/>
      <c r="F365" s="10"/>
      <c r="G365" s="10"/>
      <c r="H365" s="11"/>
      <c r="I365" s="11"/>
      <c r="J365" s="11"/>
      <c r="K365" s="11"/>
    </row>
    <row r="366" spans="1:11" s="4" customFormat="1" ht="15" customHeight="1" x14ac:dyDescent="0.2">
      <c r="A366" s="8"/>
      <c r="C366" s="9"/>
      <c r="E366" s="10"/>
      <c r="F366" s="10"/>
      <c r="G366" s="10"/>
      <c r="H366" s="11"/>
      <c r="I366" s="11"/>
      <c r="J366" s="11"/>
      <c r="K366" s="11"/>
    </row>
    <row r="367" spans="1:11" s="4" customFormat="1" ht="15" customHeight="1" x14ac:dyDescent="0.2">
      <c r="A367" s="8"/>
      <c r="C367" s="9"/>
      <c r="E367" s="10"/>
      <c r="F367" s="10"/>
      <c r="G367" s="10"/>
      <c r="H367" s="11"/>
      <c r="I367" s="11"/>
      <c r="J367" s="11"/>
      <c r="K367" s="11"/>
    </row>
    <row r="368" spans="1:11" s="4" customFormat="1" ht="15" customHeight="1" x14ac:dyDescent="0.2">
      <c r="A368" s="8"/>
      <c r="C368" s="9"/>
      <c r="E368" s="10"/>
      <c r="F368" s="10"/>
      <c r="G368" s="10"/>
      <c r="H368" s="11"/>
      <c r="I368" s="11"/>
      <c r="J368" s="11"/>
      <c r="K368" s="11"/>
    </row>
    <row r="369" spans="1:11" s="4" customFormat="1" ht="15" customHeight="1" x14ac:dyDescent="0.2">
      <c r="A369" s="8"/>
      <c r="C369" s="9"/>
      <c r="E369" s="10"/>
      <c r="F369" s="10"/>
      <c r="G369" s="10"/>
      <c r="H369" s="11"/>
      <c r="I369" s="11"/>
      <c r="J369" s="11"/>
      <c r="K369" s="11"/>
    </row>
    <row r="370" spans="1:11" s="4" customFormat="1" ht="15" customHeight="1" x14ac:dyDescent="0.2">
      <c r="A370" s="8"/>
      <c r="C370" s="9"/>
      <c r="E370" s="10"/>
      <c r="F370" s="10"/>
      <c r="G370" s="10"/>
      <c r="H370" s="11"/>
      <c r="I370" s="11"/>
      <c r="J370" s="11"/>
      <c r="K370" s="11"/>
    </row>
    <row r="371" spans="1:11" s="4" customFormat="1" ht="15" customHeight="1" x14ac:dyDescent="0.2">
      <c r="A371" s="8"/>
      <c r="C371" s="9"/>
      <c r="E371" s="10"/>
      <c r="F371" s="10"/>
      <c r="G371" s="10"/>
      <c r="H371" s="11"/>
      <c r="I371" s="11"/>
      <c r="J371" s="11"/>
      <c r="K371" s="11"/>
    </row>
    <row r="372" spans="1:11" s="4" customFormat="1" ht="15" customHeight="1" x14ac:dyDescent="0.2">
      <c r="A372" s="8"/>
      <c r="C372" s="9"/>
      <c r="E372" s="10"/>
      <c r="F372" s="10"/>
      <c r="G372" s="10"/>
      <c r="H372" s="11"/>
      <c r="I372" s="11"/>
      <c r="J372" s="11"/>
      <c r="K372" s="11"/>
    </row>
    <row r="373" spans="1:11" s="4" customFormat="1" ht="15" customHeight="1" x14ac:dyDescent="0.2">
      <c r="A373" s="8"/>
      <c r="C373" s="9"/>
      <c r="E373" s="10"/>
      <c r="F373" s="10"/>
      <c r="G373" s="10"/>
      <c r="H373" s="11"/>
      <c r="I373" s="11"/>
      <c r="J373" s="11"/>
      <c r="K373" s="11"/>
    </row>
    <row r="374" spans="1:11" s="4" customFormat="1" ht="15" customHeight="1" x14ac:dyDescent="0.2">
      <c r="A374" s="8"/>
      <c r="C374" s="9"/>
      <c r="E374" s="10"/>
      <c r="F374" s="10"/>
      <c r="G374" s="10"/>
      <c r="H374" s="11"/>
      <c r="I374" s="11"/>
      <c r="J374" s="11"/>
      <c r="K374" s="11"/>
    </row>
    <row r="375" spans="1:11" s="4" customFormat="1" ht="15" customHeight="1" x14ac:dyDescent="0.2">
      <c r="A375" s="8"/>
      <c r="C375" s="9"/>
      <c r="E375" s="10"/>
      <c r="F375" s="10"/>
      <c r="G375" s="10"/>
      <c r="H375" s="11"/>
      <c r="I375" s="11"/>
      <c r="J375" s="11"/>
      <c r="K375" s="11"/>
    </row>
    <row r="376" spans="1:11" s="4" customFormat="1" ht="15" customHeight="1" x14ac:dyDescent="0.2">
      <c r="A376" s="8"/>
      <c r="C376" s="9"/>
      <c r="E376" s="10"/>
      <c r="F376" s="10"/>
      <c r="G376" s="10"/>
      <c r="H376" s="11"/>
      <c r="I376" s="11"/>
      <c r="J376" s="11"/>
      <c r="K376" s="11"/>
    </row>
    <row r="377" spans="1:11" s="4" customFormat="1" ht="15" customHeight="1" x14ac:dyDescent="0.2">
      <c r="A377" s="8"/>
      <c r="C377" s="9"/>
      <c r="E377" s="10"/>
      <c r="F377" s="10"/>
      <c r="G377" s="10"/>
      <c r="H377" s="11"/>
      <c r="I377" s="11"/>
      <c r="J377" s="11"/>
      <c r="K377" s="11"/>
    </row>
    <row r="378" spans="1:11" s="4" customFormat="1" ht="15" customHeight="1" x14ac:dyDescent="0.2">
      <c r="A378" s="8"/>
      <c r="C378" s="9"/>
      <c r="E378" s="10"/>
      <c r="F378" s="10"/>
      <c r="G378" s="10"/>
      <c r="H378" s="11"/>
      <c r="I378" s="11"/>
      <c r="J378" s="11"/>
      <c r="K378" s="11"/>
    </row>
    <row r="379" spans="1:11" s="4" customFormat="1" ht="15" customHeight="1" x14ac:dyDescent="0.2">
      <c r="A379" s="8"/>
      <c r="C379" s="9"/>
      <c r="E379" s="10"/>
      <c r="F379" s="10"/>
      <c r="G379" s="10"/>
      <c r="H379" s="11"/>
      <c r="I379" s="11"/>
      <c r="J379" s="11"/>
      <c r="K379" s="11"/>
    </row>
    <row r="380" spans="1:11" s="4" customFormat="1" ht="15" customHeight="1" x14ac:dyDescent="0.2">
      <c r="A380" s="8"/>
      <c r="C380" s="9"/>
      <c r="E380" s="10"/>
      <c r="F380" s="10"/>
      <c r="G380" s="10"/>
      <c r="H380" s="11"/>
      <c r="I380" s="11"/>
      <c r="J380" s="11"/>
      <c r="K380" s="11"/>
    </row>
    <row r="381" spans="1:11" s="4" customFormat="1" ht="15" customHeight="1" x14ac:dyDescent="0.2">
      <c r="A381" s="8"/>
      <c r="C381" s="9"/>
      <c r="E381" s="10"/>
      <c r="F381" s="10"/>
      <c r="G381" s="10"/>
      <c r="H381" s="11"/>
      <c r="I381" s="11"/>
      <c r="J381" s="11"/>
      <c r="K381" s="11"/>
    </row>
    <row r="382" spans="1:11" s="4" customFormat="1" ht="15" customHeight="1" x14ac:dyDescent="0.2">
      <c r="A382" s="8"/>
      <c r="C382" s="9"/>
      <c r="E382" s="10"/>
      <c r="F382" s="10"/>
      <c r="G382" s="10"/>
      <c r="H382" s="11"/>
      <c r="I382" s="11"/>
      <c r="J382" s="11"/>
      <c r="K382" s="11"/>
    </row>
    <row r="383" spans="1:11" s="4" customFormat="1" ht="15" customHeight="1" x14ac:dyDescent="0.2">
      <c r="A383" s="8"/>
      <c r="C383" s="9"/>
      <c r="E383" s="10"/>
      <c r="F383" s="10"/>
      <c r="G383" s="10"/>
      <c r="H383" s="11"/>
      <c r="I383" s="11"/>
      <c r="J383" s="11"/>
      <c r="K383" s="11"/>
    </row>
    <row r="384" spans="1:11" s="4" customFormat="1" ht="15" customHeight="1" x14ac:dyDescent="0.2">
      <c r="A384" s="8"/>
      <c r="C384" s="9"/>
      <c r="E384" s="10"/>
      <c r="F384" s="10"/>
      <c r="G384" s="10"/>
      <c r="H384" s="11"/>
      <c r="I384" s="11"/>
      <c r="J384" s="11"/>
      <c r="K384" s="11"/>
    </row>
    <row r="385" spans="1:11" s="4" customFormat="1" ht="15" customHeight="1" x14ac:dyDescent="0.2">
      <c r="A385" s="8"/>
      <c r="C385" s="9"/>
      <c r="E385" s="10"/>
      <c r="F385" s="10"/>
      <c r="G385" s="10"/>
      <c r="H385" s="11"/>
      <c r="I385" s="11"/>
      <c r="J385" s="11"/>
      <c r="K385" s="11"/>
    </row>
    <row r="386" spans="1:11" s="4" customFormat="1" ht="15" customHeight="1" x14ac:dyDescent="0.2">
      <c r="A386" s="8"/>
      <c r="C386" s="9"/>
      <c r="E386" s="10"/>
      <c r="F386" s="10"/>
      <c r="G386" s="10"/>
      <c r="H386" s="11"/>
      <c r="I386" s="11"/>
      <c r="J386" s="11"/>
      <c r="K386" s="11"/>
    </row>
    <row r="387" spans="1:11" s="4" customFormat="1" ht="15" customHeight="1" x14ac:dyDescent="0.2">
      <c r="A387" s="8"/>
      <c r="C387" s="9"/>
      <c r="E387" s="10"/>
      <c r="F387" s="10"/>
      <c r="G387" s="10"/>
      <c r="H387" s="11"/>
      <c r="I387" s="11"/>
      <c r="J387" s="11"/>
      <c r="K387" s="11"/>
    </row>
    <row r="388" spans="1:11" s="4" customFormat="1" ht="15" customHeight="1" x14ac:dyDescent="0.2">
      <c r="A388" s="8"/>
      <c r="C388" s="9"/>
      <c r="E388" s="10"/>
      <c r="F388" s="10"/>
      <c r="G388" s="10"/>
      <c r="H388" s="11"/>
      <c r="I388" s="11"/>
      <c r="J388" s="11"/>
      <c r="K388" s="11"/>
    </row>
    <row r="389" spans="1:11" s="4" customFormat="1" ht="15" customHeight="1" x14ac:dyDescent="0.2">
      <c r="A389" s="8"/>
      <c r="C389" s="9"/>
      <c r="E389" s="10"/>
      <c r="F389" s="10"/>
      <c r="G389" s="10"/>
      <c r="H389" s="11"/>
      <c r="I389" s="11"/>
      <c r="J389" s="11"/>
      <c r="K389" s="11"/>
    </row>
    <row r="390" spans="1:11" s="4" customFormat="1" ht="15" customHeight="1" x14ac:dyDescent="0.2">
      <c r="A390" s="8"/>
      <c r="C390" s="9"/>
      <c r="E390" s="10"/>
      <c r="F390" s="10"/>
      <c r="G390" s="10"/>
      <c r="H390" s="11"/>
      <c r="I390" s="11"/>
      <c r="J390" s="11"/>
      <c r="K390" s="11"/>
    </row>
    <row r="391" spans="1:11" s="4" customFormat="1" ht="15" customHeight="1" x14ac:dyDescent="0.2">
      <c r="A391" s="8"/>
      <c r="C391" s="9"/>
      <c r="E391" s="10"/>
      <c r="F391" s="10"/>
      <c r="G391" s="10"/>
      <c r="H391" s="11"/>
      <c r="I391" s="11"/>
      <c r="J391" s="11"/>
      <c r="K391" s="11"/>
    </row>
    <row r="392" spans="1:11" s="4" customFormat="1" ht="15" customHeight="1" x14ac:dyDescent="0.2">
      <c r="A392" s="8"/>
      <c r="C392" s="9"/>
      <c r="E392" s="10"/>
      <c r="F392" s="10"/>
      <c r="G392" s="10"/>
      <c r="H392" s="11"/>
      <c r="I392" s="11"/>
      <c r="J392" s="11"/>
      <c r="K392" s="11"/>
    </row>
    <row r="393" spans="1:11" s="4" customFormat="1" ht="15" customHeight="1" x14ac:dyDescent="0.2">
      <c r="A393" s="8"/>
      <c r="C393" s="9"/>
      <c r="E393" s="10"/>
      <c r="F393" s="10"/>
      <c r="G393" s="10"/>
      <c r="H393" s="11"/>
      <c r="I393" s="11"/>
      <c r="J393" s="11"/>
      <c r="K393" s="11"/>
    </row>
    <row r="394" spans="1:11" s="4" customFormat="1" ht="15" customHeight="1" x14ac:dyDescent="0.2">
      <c r="A394" s="8"/>
      <c r="C394" s="9"/>
      <c r="E394" s="10"/>
      <c r="F394" s="10"/>
      <c r="G394" s="10"/>
      <c r="H394" s="11"/>
      <c r="I394" s="11"/>
      <c r="J394" s="11"/>
      <c r="K394" s="11"/>
    </row>
    <row r="395" spans="1:11" s="4" customFormat="1" ht="15" customHeight="1" x14ac:dyDescent="0.2">
      <c r="A395" s="8"/>
      <c r="C395" s="9"/>
      <c r="E395" s="10"/>
      <c r="F395" s="10"/>
      <c r="G395" s="10"/>
      <c r="H395" s="11"/>
      <c r="I395" s="11"/>
      <c r="J395" s="11"/>
      <c r="K395" s="11"/>
    </row>
    <row r="396" spans="1:11" s="4" customFormat="1" ht="15" customHeight="1" x14ac:dyDescent="0.2">
      <c r="A396" s="8"/>
      <c r="C396" s="9"/>
      <c r="E396" s="10"/>
      <c r="F396" s="10"/>
      <c r="G396" s="10"/>
      <c r="H396" s="11"/>
      <c r="I396" s="11"/>
      <c r="J396" s="11"/>
      <c r="K396" s="11"/>
    </row>
    <row r="397" spans="1:11" s="4" customFormat="1" ht="15" customHeight="1" x14ac:dyDescent="0.2">
      <c r="A397" s="8"/>
      <c r="C397" s="9"/>
      <c r="E397" s="10"/>
      <c r="F397" s="10"/>
      <c r="G397" s="10"/>
      <c r="H397" s="11"/>
      <c r="I397" s="11"/>
      <c r="J397" s="11"/>
      <c r="K397" s="11"/>
    </row>
    <row r="398" spans="1:11" s="4" customFormat="1" ht="15" customHeight="1" x14ac:dyDescent="0.2">
      <c r="A398" s="8"/>
      <c r="C398" s="9"/>
      <c r="E398" s="10"/>
      <c r="F398" s="10"/>
      <c r="G398" s="10"/>
      <c r="H398" s="11"/>
      <c r="I398" s="11"/>
      <c r="J398" s="11"/>
      <c r="K398" s="11"/>
    </row>
    <row r="399" spans="1:11" s="4" customFormat="1" ht="15" customHeight="1" x14ac:dyDescent="0.2">
      <c r="A399" s="8"/>
      <c r="C399" s="9"/>
      <c r="E399" s="10"/>
      <c r="F399" s="10"/>
      <c r="G399" s="10"/>
      <c r="H399" s="11"/>
      <c r="I399" s="11"/>
      <c r="J399" s="11"/>
      <c r="K399" s="11"/>
    </row>
    <row r="400" spans="1:11" s="4" customFormat="1" ht="15" customHeight="1" x14ac:dyDescent="0.2">
      <c r="A400" s="8"/>
      <c r="C400" s="9"/>
      <c r="E400" s="10"/>
      <c r="F400" s="10"/>
      <c r="G400" s="10"/>
      <c r="H400" s="11"/>
      <c r="I400" s="11"/>
      <c r="J400" s="11"/>
      <c r="K400" s="11"/>
    </row>
    <row r="401" spans="1:11" s="4" customFormat="1" ht="15" customHeight="1" x14ac:dyDescent="0.2">
      <c r="A401" s="8"/>
      <c r="C401" s="9"/>
      <c r="E401" s="10"/>
      <c r="F401" s="10"/>
      <c r="G401" s="10"/>
      <c r="H401" s="11"/>
      <c r="I401" s="11"/>
      <c r="J401" s="11"/>
      <c r="K401" s="11"/>
    </row>
    <row r="402" spans="1:11" s="4" customFormat="1" ht="15" customHeight="1" x14ac:dyDescent="0.2">
      <c r="A402" s="8"/>
      <c r="C402" s="9"/>
      <c r="E402" s="10"/>
      <c r="F402" s="10"/>
      <c r="G402" s="10"/>
      <c r="H402" s="11"/>
      <c r="I402" s="11"/>
      <c r="J402" s="11"/>
      <c r="K402" s="11"/>
    </row>
    <row r="403" spans="1:11" ht="15" customHeight="1" x14ac:dyDescent="0.2"/>
    <row r="404" spans="1:11" ht="15" customHeight="1" x14ac:dyDescent="0.2"/>
    <row r="405" spans="1:11" ht="15" customHeight="1" x14ac:dyDescent="0.2"/>
    <row r="406" spans="1:11" ht="15" customHeight="1" x14ac:dyDescent="0.2"/>
    <row r="407" spans="1:11" ht="15" customHeight="1" x14ac:dyDescent="0.2"/>
    <row r="408" spans="1:11" ht="15" customHeight="1" x14ac:dyDescent="0.2"/>
    <row r="409" spans="1:11" ht="15" customHeight="1" x14ac:dyDescent="0.2"/>
    <row r="410" spans="1:11" ht="15" customHeight="1" x14ac:dyDescent="0.2"/>
    <row r="411" spans="1:11" ht="15" customHeight="1" x14ac:dyDescent="0.2"/>
    <row r="412" spans="1:11" ht="15" customHeight="1" x14ac:dyDescent="0.2"/>
    <row r="413" spans="1:11" ht="15" customHeight="1" x14ac:dyDescent="0.2"/>
    <row r="414" spans="1:11" ht="15" customHeight="1" x14ac:dyDescent="0.2"/>
    <row r="415" spans="1:11" ht="15" customHeight="1" x14ac:dyDescent="0.2"/>
    <row r="416" spans="1:11"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sheetData>
  <mergeCells count="7">
    <mergeCell ref="B241:E241"/>
    <mergeCell ref="A2:A4"/>
    <mergeCell ref="E2:K2"/>
    <mergeCell ref="F3:H3"/>
    <mergeCell ref="I3:K3"/>
    <mergeCell ref="D2:D4"/>
    <mergeCell ref="B2:C4"/>
  </mergeCells>
  <phoneticPr fontId="2"/>
  <dataValidations count="5">
    <dataValidation imeMode="on" allowBlank="1" showInputMessage="1" showErrorMessage="1" sqref="C144:C145 C159:C166 C131 C148:C156 C91:C128 WLO7 WVK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C6:C89 WLO94 WVK94 IY94 SU94 ACQ94 AMM94 AWI94 BGE94 BQA94 BZW94 CJS94 CTO94 DDK94 DNG94 DXC94 EGY94 EQU94 FAQ94 FKM94 FUI94 GEE94 GOA94 GXW94 HHS94 HRO94 IBK94 ILG94 IVC94 JEY94 JOU94 JYQ94 KIM94 KSI94 LCE94 LMA94 LVW94 MFS94 MPO94 MZK94 NJG94 NTC94 OCY94 OMU94 OWQ94 PGM94 PQI94 QAE94 QKA94 QTW94 RDS94 RNO94 RXK94 SHG94 SRC94 TAY94 TKU94 TUQ94 UEM94 UOI94 UYE94 VIA94 VRW94 WBS94 C137:C142 C173:C178"/>
    <dataValidation type="list" allowBlank="1" showInputMessage="1" showErrorMessage="1" prompt="１＝社会福祉協議会_x000a_２＝社会福祉法人（社会福祉協議会以外）_x000a_３＝医療法人_x000a_４＝営利法人（株式・合名・合資・合同会社）_x000a_５＝特定非営利活動法（NPO）_x000a_６＝その他（社団・財団・農協・生協等）" sqref="D5:D6 D8:D9 D11:D23 D25:D45 D47:D49 D52:D75 D78:D89 D91:D93 D95:D126 D130:D157 D159:D162 D164:D165 D169:D178 D180:D194 D196 D198:D205 D208:D218 D220:D240">
      <formula1>$L$5:$L$11</formula1>
    </dataValidation>
    <dataValidation type="list" allowBlank="1" showInputMessage="1" showErrorMessage="1" sqref="IZ7 D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formula1>$AB$5:$AB$12</formula1>
    </dataValidation>
    <dataValidation type="list" allowBlank="1" showInputMessage="1" showErrorMessage="1" prompt="１＝社会福祉協議会_x000a_２＝社会福祉法人（社会福祉協議会以外）_x000a_３＝医療法人_x000a_４＝営利法人（株式・合名・合資・合同会社）_x000a_５＝特定非営利活動法（NPO）_x000a_６＝その他（社団・財団・農協・生協等）" sqref="D10 D24 D46 D50:D51 D76:D77 D90 D127:D129 D158 D163 D166 D179 D195 D197 D206:D207 D219">
      <formula1>$L$5:$L$12</formula1>
    </dataValidation>
    <dataValidation type="list" allowBlank="1" showInputMessage="1" showErrorMessage="1" sqref="WVL94 WLP94 WBT94 VRX94 VIB94 UYF94 UOJ94 UEN94 TUR94 TKV94 TAZ94 SRD94 SHH94 RXL94 RNP94 RDT94 QTX94 QKB94 QAF94 PQJ94 PGN94 OWR94 OMV94 OCZ94 NTD94 NJH94 MZL94 MPP94 MFT94 LVX94 LMB94 LCF94 KSJ94 KIN94 JYR94 JOV94 JEZ94 IVD94 ILH94 IBL94 HRP94 HHT94 GXX94 GOB94 GEF94 FUJ94 FKN94 FAR94 EQV94 EGZ94 DXD94 DNH94 DDL94 CTP94 CJT94 BZX94 BQB94 BGF94 AWJ94 AMN94 ACR94 SV94 IZ94 D94 WVL167:WVL168 WLP167:WLP168 WBT167:WBT168 VRX167:VRX168 VIB167:VIB168 UYF167:UYF168 UOJ167:UOJ168 UEN167:UEN168 TUR167:TUR168 TKV167:TKV168 TAZ167:TAZ168 SRD167:SRD168 SHH167:SHH168 RXL167:RXL168 RNP167:RNP168 RDT167:RDT168 QTX167:QTX168 QKB167:QKB168 QAF167:QAF168 PQJ167:PQJ168 PGN167:PGN168 OWR167:OWR168 OMV167:OMV168 OCZ167:OCZ168 NTD167:NTD168 NJH167:NJH168 MZL167:MZL168 MPP167:MPP168 MFT167:MFT168 LVX167:LVX168 LMB167:LMB168 LCF167:LCF168 KSJ167:KSJ168 KIN167:KIN168 JYR167:JYR168 JOV167:JOV168 JEZ167:JEZ168 IVD167:IVD168 ILH167:ILH168 IBL167:IBL168 HRP167:HRP168 HHT167:HHT168 GXX167:GXX168 GOB167:GOB168 GEF167:GEF168 FUJ167:FUJ168 FKN167:FKN168 FAR167:FAR168 EQV167:EQV168 EGZ167:EGZ168 DXD167:DXD168 DNH167:DNH168 DDL167:DDL168 CTP167:CTP168 CJT167:CJT168 BZX167:BZX168 BQB167:BQB168 BGF167:BGF168 AWJ167:AWJ168 AMN167:AMN168 ACR167:ACR168 SV167:SV168 IZ167:IZ168 D167:D168">
      <formula1>$AB$5:$AB$11</formula1>
    </dataValidation>
  </dataValidations>
  <printOptions horizontalCentered="1"/>
  <pageMargins left="0.19685039370078741" right="0.19685039370078741" top="0.59055118110236227" bottom="0.19685039370078741" header="0.31496062992125984" footer="0.51181102362204722"/>
  <pageSetup paperSize="8" scale="79" fitToHeight="0" orientation="landscape" horizontalDpi="300" verticalDpi="300" r:id="rId1"/>
  <headerFooter alignWithMargins="0">
    <oddHeader>&amp;L&amp;A</oddHeader>
  </headerFooter>
  <rowBreaks count="6" manualBreakCount="6">
    <brk id="39" max="10" man="1"/>
    <brk id="75" max="10" man="1"/>
    <brk id="110" max="10" man="1"/>
    <brk id="146" max="10" man="1"/>
    <brk id="181" max="10" man="1"/>
    <brk id="217"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就労B型</vt:lpstr>
      <vt:lpstr>就労B型!Print_Area</vt:lpstr>
      <vt:lpstr>就労B型!Print_Titles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川口 光士郎</cp:lastModifiedBy>
  <cp:lastPrinted>2023-01-10T08:09:52Z</cp:lastPrinted>
  <dcterms:created xsi:type="dcterms:W3CDTF">2006-12-11T05:48:40Z</dcterms:created>
  <dcterms:modified xsi:type="dcterms:W3CDTF">2023-01-14T07:28:25Z</dcterms:modified>
</cp:coreProperties>
</file>