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3　市町村回答\17大玉村_0903\"/>
    </mc:Choice>
  </mc:AlternateContent>
  <bookViews>
    <workbookView xWindow="-120" yWindow="-120" windowWidth="20736" windowHeight="1131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<sst xmlns="http://schemas.openxmlformats.org/spreadsheetml/2006/main" count="1118" uniqueCount="600">
  <si>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</si>
  <si>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</si>
  <si>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</si>
  <si>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</si>
  <si>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</si>
  <si>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</si>
  <si>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</si>
  <si>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</si>
  <si>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</si>
  <si>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</si>
  <si>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</si>
  <si>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</si>
  <si>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</si>
  <si>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</si>
  <si>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</si>
  <si>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</si>
  <si>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</si>
  <si>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</si>
  <si>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</si>
  <si>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</si>
  <si>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</si>
  <si>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</si>
  <si>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</si>
  <si>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</si>
  <si>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</si>
  <si>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</si>
  <si>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</si>
  <si>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</si>
  <si>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</si>
  <si>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</si>
  <si>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</si>
  <si>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</si>
  <si>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</si>
  <si>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</si>
  <si>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</si>
  <si>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</si>
  <si>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</si>
  <si>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</si>
  <si>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</si>
  <si>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</si>
  <si>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</si>
  <si>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</si>
  <si>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</si>
  <si>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</si>
  <si>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</si>
  <si>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</si>
  <si>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</si>
  <si>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</si>
  <si>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</si>
  <si>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</si>
  <si>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</si>
  <si>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</si>
  <si>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</si>
  <si>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</si>
  <si>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</si>
  <si>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</si>
  <si>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</si>
  <si>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</si>
  <si>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</si>
  <si>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</si>
  <si>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</si>
  <si>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</si>
  <si>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</si>
  <si>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</si>
  <si>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</si>
  <si>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</si>
  <si>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</si>
  <si>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</si>
  <si>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</si>
  <si>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</si>
  <si>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</si>
  <si>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</si>
  <si>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</si>
  <si>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</si>
  <si>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</si>
  <si>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</si>
  <si>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</si>
  <si>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</si>
  <si>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</si>
  <si>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</si>
  <si>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</si>
  <si>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</si>
  <si>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</si>
  <si>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</si>
  <si>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</si>
  <si>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</si>
  <si>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</si>
  <si>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</si>
  <si>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</si>
  <si>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</si>
  <si>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</si>
  <si>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</si>
  <si>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</si>
  <si>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</si>
  <si>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</si>
  <si>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</si>
  <si>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</si>
  <si>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</si>
  <si>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</si>
  <si>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</si>
  <si>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</si>
  <si>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</si>
  <si>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</si>
  <si>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</si>
  <si>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</si>
  <si>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</si>
  <si>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</si>
  <si>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</si>
  <si>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</si>
  <si>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</si>
  <si>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</si>
  <si>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</si>
  <si>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</si>
  <si>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</si>
  <si>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</si>
  <si>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</si>
  <si>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</si>
  <si>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</si>
  <si>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</si>
  <si>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</si>
  <si>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</si>
  <si>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</si>
  <si>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</si>
  <si>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</si>
  <si>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</si>
  <si>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</si>
  <si>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</si>
  <si>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</si>
  <si>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</si>
  <si>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</si>
  <si>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</si>
  <si>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</si>
  <si>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</si>
  <si>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</si>
  <si>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</si>
  <si>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</si>
  <si>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</si>
  <si>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</si>
  <si>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</si>
  <si>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</si>
  <si>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</si>
  <si>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</si>
  <si>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</si>
  <si>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</si>
  <si>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</si>
  <si>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</si>
  <si>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</si>
  <si>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</si>
  <si>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</si>
  <si>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</si>
  <si>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</si>
  <si>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</si>
  <si>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</si>
  <si>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</si>
  <si>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</si>
  <si>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</si>
  <si>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</si>
  <si>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</si>
  <si>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</si>
  <si>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</si>
  <si>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</si>
  <si>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</si>
  <si>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</si>
  <si>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</si>
  <si>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</si>
  <si>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</si>
  <si>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</si>
  <si>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</si>
  <si>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</si>
  <si>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</si>
  <si>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</si>
  <si>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</si>
  <si>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</si>
  <si>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</si>
  <si>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</si>
  <si>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</si>
  <si>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</si>
  <si>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</si>
  <si>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</si>
  <si>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</si>
  <si>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</si>
  <si>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</si>
  <si>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</si>
  <si>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</si>
  <si>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</si>
  <si>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</si>
  <si>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</si>
  <si>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</si>
  <si>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</si>
  <si>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</si>
  <si>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</si>
  <si>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</si>
  <si>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</si>
  <si>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</si>
  <si>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</si>
  <si>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</si>
  <si>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</si>
  <si>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</si>
  <si>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</si>
  <si>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</si>
  <si>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</si>
  <si>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</si>
  <si>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</si>
  <si>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</si>
  <si>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</si>
  <si>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</si>
  <si>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</si>
  <si>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</si>
  <si>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</si>
  <si>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</si>
  <si>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</si>
  <si>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</si>
  <si>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</si>
  <si>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</si>
  <si>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福島県大玉村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</si>
  <si>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</si>
  <si>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</si>
  <si>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</si>
  <si>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</si>
  <si>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</si>
  <si>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</si>
  <si>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</si>
  <si>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</si>
  <si>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</si>
  <si>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</si>
  <si>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</si>
  <si>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</si>
  <si>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</si>
  <si>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</si>
  <si>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</si>
  <si>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</si>
  <si>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</si>
  <si>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</si>
  <si>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</si>
  <si>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</si>
  <si>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</si>
  <si>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</si>
  <si>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</si>
  <si>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</si>
  <si>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</si>
  <si>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</si>
  <si>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</si>
  <si>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</si>
  <si>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</si>
  <si>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</si>
  <si>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</si>
  <si>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</si>
  <si>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</si>
  <si>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</si>
  <si>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</si>
  <si>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</si>
  <si>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</si>
  <si>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</si>
  <si>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</si>
  <si>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</si>
  <si>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</si>
  <si>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</si>
  <si>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</si>
  <si>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</si>
  <si>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</si>
  <si>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</si>
  <si>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</si>
  <si>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</si>
  <si>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</si>
  <si>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</si>
  <si>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</si>
  <si>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</si>
  <si>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</si>
  <si>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</si>
  <si>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</si>
  <si>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</si>
  <si>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</si>
  <si>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</si>
  <si>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</si>
  <si>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</si>
  <si>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</si>
  <si>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</si>
  <si>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</si>
  <si>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</si>
  <si>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</si>
  <si>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</si>
  <si>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</si>
  <si>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</si>
  <si>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</si>
  <si>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</si>
  <si>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</si>
  <si>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</si>
  <si>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</si>
  <si>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</si>
  <si>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</si>
  <si>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</si>
  <si>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</si>
  <si>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</si>
  <si>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</si>
  <si>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</si>
  <si>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</si>
  <si>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</si>
  <si>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</si>
  <si>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</si>
  <si>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</si>
  <si>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</si>
  <si>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</si>
  <si>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</si>
  <si>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</si>
  <si>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</si>
  <si>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</si>
  <si>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</si>
  <si>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</si>
  <si>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</si>
  <si>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</si>
  <si>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</si>
  <si>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</si>
  <si>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</si>
  <si>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</si>
  <si>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</si>
  <si>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</si>
  <si>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</si>
  <si>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</si>
  <si>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</si>
  <si>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</si>
  <si>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</si>
  <si>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</si>
  <si>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</si>
  <si>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</si>
  <si>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</si>
  <si>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</si>
  <si>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</si>
  <si>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</si>
  <si>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</si>
  <si>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</si>
  <si>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</si>
  <si>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</si>
  <si>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</si>
  <si>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</si>
  <si>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</si>
  <si>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</si>
  <si>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</si>
  <si>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t>
    <phoneticPr fontId="5"/>
  </si>
  <si>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</si>
  <si>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</si>
  <si>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</si>
  <si>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</si>
  <si>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</si>
  <si>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</si>
  <si>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</si>
  <si>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</si>
  <si>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</si>
  <si>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</si>
  <si>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</si>
  <si>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</si>
  <si>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</si>
  <si>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</si>
  <si>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</si>
  <si>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</si>
  <si>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</si>
  <si>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</si>
  <si>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</si>
  <si>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</si>
  <si>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</si>
  <si>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</si>
  <si>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</si>
  <si>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</si>
  <si>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</si>
  <si>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</si>
  <si>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</si>
  <si>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</si>
  <si>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</si>
  <si>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</si>
  <si>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</si>
  <si>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福島県大玉村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</si>
  <si>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</si>
  <si>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</si>
  <si>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</si>
  <si>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</si>
  <si>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</si>
  <si>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</si>
  <si>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</si>
  <si>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</si>
  <si>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</si>
  <si>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</si>
  <si>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</si>
  <si>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</si>
  <si>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</si>
  <si>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</si>
  <si>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</si>
  <si>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</si>
  <si>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</si>
  <si>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</si>
  <si>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</si>
  <si>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</si>
  <si>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</si>
  <si>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</si>
  <si>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</si>
  <si>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</si>
  <si>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</si>
  <si>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</si>
  <si>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</si>
  <si>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</si>
  <si>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</si>
  <si>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</si>
  <si>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</si>
  <si>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</si>
  <si>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</si>
  <si>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</si>
  <si>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</si>
  <si>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</si>
  <si>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</si>
  <si>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</si>
  <si>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</si>
  <si>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</si>
  <si>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</si>
  <si>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</si>
  <si>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</si>
  <si>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</si>
  <si>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</si>
  <si>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</si>
  <si>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</si>
  <si>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</si>
  <si>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</si>
  <si>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</si>
  <si>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</si>
  <si>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</si>
  <si>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</si>
  <si>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</si>
  <si>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</si>
  <si>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</si>
  <si>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</si>
  <si>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</si>
  <si>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</si>
  <si>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</si>
  <si>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</si>
  <si>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</si>
  <si>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</si>
  <si>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</si>
  <si>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</si>
  <si>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</si>
  <si>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</si>
  <si>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</si>
  <si>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</si>
  <si>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</si>
  <si>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</si>
  <si>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</si>
  <si>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</si>
  <si>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</si>
  <si>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</si>
  <si>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</si>
  <si>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</si>
  <si>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</si>
  <si>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</si>
  <si>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</si>
  <si>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</si>
  <si>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</si>
  <si>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</si>
  <si>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</si>
  <si>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</si>
  <si>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</si>
  <si>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</si>
  <si>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</si>
  <si>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</si>
  <si>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</si>
  <si>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</si>
  <si>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</si>
  <si>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</si>
  <si>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</si>
  <si>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</si>
  <si>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</si>
  <si>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</si>
  <si>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</si>
  <si>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</si>
  <si>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</si>
  <si>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</si>
  <si>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</si>
  <si>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</si>
  <si>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</si>
  <si>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</si>
  <si>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</si>
  <si>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</si>
  <si>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</si>
  <si>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</si>
  <si>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</si>
  <si>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</si>
  <si>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</si>
  <si>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</si>
  <si>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</si>
  <si>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</si>
  <si>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</si>
  <si>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</si>
  <si>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</si>
  <si>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</si>
  <si>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</si>
  <si>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</si>
  <si>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</si>
  <si>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</si>
  <si>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</si>
  <si>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</si>
  <si>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</si>
  <si>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</si>
  <si>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</si>
  <si>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</si>
  <si>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</si>
  <si>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</si>
  <si>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</si>
  <si>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</si>
  <si>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</si>
  <si>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</si>
  <si>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</si>
  <si>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</si>
  <si>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</si>
  <si>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</si>
  <si>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</si>
  <si>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</si>
  <si>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</si>
  <si>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</si>
  <si>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</si>
  <si>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</si>
  <si>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</si>
  <si>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</si>
  <si>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</si>
  <si>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</si>
  <si>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</si>
  <si>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</si>
  <si>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</si>
  <si>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</si>
  <si>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</si>
  <si>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</si>
  <si>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</si>
  <si>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</si>
  <si>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</si>
  <si>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</si>
  <si>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</si>
  <si>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</si>
  <si>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</si>
  <si>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</si>
  <si>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</si>
  <si>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</si>
  <si>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</si>
  <si>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</si>
  <si>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</si>
  <si>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</si>
  <si>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</si>
  <si>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</si>
  <si>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</si>
  <si>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</si>
  <si>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</si>
  <si>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</si>
  <si>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</si>
  <si>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</si>
  <si>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</si>
  <si>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</si>
  <si>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</si>
  <si>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</si>
  <si>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</si>
  <si>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</si>
  <si>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</si>
  <si>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</si>
  <si>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1.72</t>
  </si>
  <si>
    <t>一般会計</t>
  </si>
  <si>
    <t>水道事業会計</t>
  </si>
  <si>
    <t>国民健康保険特別会計</t>
  </si>
  <si>
    <t>介護保険特別会計（保険事業勘定）</t>
  </si>
  <si>
    <t>後期高齢者医療特別会計</t>
  </si>
  <si>
    <t>農業集落排水事業特別会計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</si>
  <si>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</si>
  <si>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</si>
  <si>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</si>
  <si>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</si>
  <si>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</si>
  <si>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</si>
  <si>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</si>
  <si>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</si>
  <si>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</si>
  <si>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</si>
  <si>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</si>
  <si>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</si>
  <si>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</si>
  <si>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</si>
  <si>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</si>
  <si>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</si>
  <si>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</si>
  <si>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</si>
  <si>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</si>
  <si>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8">
      <t>コウキョウシセツセイビキキン</t>
    </rPh>
    <phoneticPr fontId="5"/>
  </si>
  <si>
    <t>地域福祉基金</t>
    <rPh sb="0" eb="6">
      <t>チイキフクシキキン</t>
    </rPh>
    <phoneticPr fontId="2"/>
  </si>
  <si>
    <t>ふるさと応援基金</t>
    <rPh sb="4" eb="8">
      <t>オウエンキキン</t>
    </rPh>
    <phoneticPr fontId="2"/>
  </si>
  <si>
    <t>災害対策基金</t>
    <rPh sb="0" eb="6">
      <t>サイガイタイサクキキン</t>
    </rPh>
    <phoneticPr fontId="2"/>
  </si>
  <si>
    <t>村営住宅等管理基金</t>
    <rPh sb="0" eb="4">
      <t>ソンエイジュウタク</t>
    </rPh>
    <rPh sb="4" eb="5">
      <t>トウ</t>
    </rPh>
    <rPh sb="5" eb="9">
      <t>カンリキキン</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</si>
  <si>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</si>
  <si>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</si>
  <si>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</si>
  <si>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</si>
  <si>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</si>
  <si>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と充当可能基金の増により、前年度と同様に算定されなかった。健全な財政状況を維持していると言えるが、今後は、「（仮称）子育て支援センター建設事業」などの大型事業によるハード面が見込まれるため、事業の取捨選択と引き続き地方債発行の抑制により、公債費の平準化に努め、将来にわたる負担額を念頭に置いて財政運営を図る必要がある。
一方で有形固定資産減価償却率は、類似団体内平均値と比較して2.2％増の69.3％となった。公共施設等総合管理計画及び個別施設管理計画に基づき、施設の長寿命化、最適化を図る必要がある。</t>
    <rPh sb="0" eb="4">
      <t>ショウライフタン</t>
    </rPh>
    <rPh sb="4" eb="6">
      <t>ヒリツ</t>
    </rPh>
    <rPh sb="8" eb="11">
      <t>チホウサイ</t>
    </rPh>
    <rPh sb="11" eb="14">
      <t>ゲンザイダカ</t>
    </rPh>
    <rPh sb="15" eb="16">
      <t>ゲン</t>
    </rPh>
    <rPh sb="17" eb="19">
      <t>ジュウトウ</t>
    </rPh>
    <rPh sb="19" eb="21">
      <t>カノウ</t>
    </rPh>
    <rPh sb="21" eb="23">
      <t>キキン</t>
    </rPh>
    <rPh sb="24" eb="25">
      <t>ゾウ</t>
    </rPh>
    <rPh sb="29" eb="32">
      <t>ゼンネンド</t>
    </rPh>
    <rPh sb="33" eb="35">
      <t>ドウヨウ</t>
    </rPh>
    <rPh sb="36" eb="38">
      <t>サンテイ</t>
    </rPh>
    <rPh sb="45" eb="47">
      <t>ケンゼン</t>
    </rPh>
    <rPh sb="48" eb="50">
      <t>ザイセイ</t>
    </rPh>
    <rPh sb="50" eb="52">
      <t>ジョウキョウ</t>
    </rPh>
    <rPh sb="53" eb="55">
      <t>イジ</t>
    </rPh>
    <rPh sb="60" eb="61">
      <t>イ</t>
    </rPh>
    <rPh sb="65" eb="67">
      <t>コンゴ</t>
    </rPh>
    <rPh sb="71" eb="73">
      <t>カショウ</t>
    </rPh>
    <rPh sb="74" eb="76">
      <t>コソダ</t>
    </rPh>
    <rPh sb="77" eb="79">
      <t>シエン</t>
    </rPh>
    <rPh sb="83" eb="87">
      <t>ケンセツジギョウ</t>
    </rPh>
    <rPh sb="91" eb="93">
      <t>オオガタ</t>
    </rPh>
    <rPh sb="93" eb="95">
      <t>ジギョウ</t>
    </rPh>
    <rPh sb="101" eb="102">
      <t>メン</t>
    </rPh>
    <rPh sb="103" eb="105">
      <t>ミコ</t>
    </rPh>
    <rPh sb="111" eb="113">
      <t>ジギョウ</t>
    </rPh>
    <rPh sb="114" eb="116">
      <t>シュシャ</t>
    </rPh>
    <rPh sb="116" eb="118">
      <t>センタク</t>
    </rPh>
    <rPh sb="119" eb="120">
      <t>ヒ</t>
    </rPh>
    <rPh sb="121" eb="122">
      <t>ツヅ</t>
    </rPh>
    <rPh sb="123" eb="126">
      <t>チホウサイ</t>
    </rPh>
    <rPh sb="126" eb="128">
      <t>ハッコウ</t>
    </rPh>
    <rPh sb="129" eb="131">
      <t>ヨクセイ</t>
    </rPh>
    <rPh sb="135" eb="138">
      <t>コウサイヒ</t>
    </rPh>
    <rPh sb="139" eb="142">
      <t>ヘイジュンカ</t>
    </rPh>
    <rPh sb="143" eb="144">
      <t>ツト</t>
    </rPh>
    <rPh sb="146" eb="148">
      <t>ショウライ</t>
    </rPh>
    <rPh sb="152" eb="155">
      <t>フタンガク</t>
    </rPh>
    <rPh sb="156" eb="158">
      <t>ネントウ</t>
    </rPh>
    <rPh sb="159" eb="160">
      <t>オ</t>
    </rPh>
    <rPh sb="162" eb="164">
      <t>ザイセイ</t>
    </rPh>
    <rPh sb="164" eb="166">
      <t>ウンエイ</t>
    </rPh>
    <rPh sb="167" eb="168">
      <t>ハカ</t>
    </rPh>
    <rPh sb="169" eb="171">
      <t>ヒツヨウ</t>
    </rPh>
    <rPh sb="176" eb="178">
      <t>イッポウ</t>
    </rPh>
    <rPh sb="179" eb="181">
      <t>ユウケイ</t>
    </rPh>
    <rPh sb="181" eb="185">
      <t>コテイシサン</t>
    </rPh>
    <rPh sb="185" eb="187">
      <t>ゲンカ</t>
    </rPh>
    <rPh sb="187" eb="190">
      <t>ショウキャクリツ</t>
    </rPh>
    <rPh sb="192" eb="194">
      <t>ルイジ</t>
    </rPh>
    <rPh sb="194" eb="197">
      <t>ダンタイナイ</t>
    </rPh>
    <rPh sb="197" eb="200">
      <t>ヘイキンチ</t>
    </rPh>
    <rPh sb="201" eb="203">
      <t>ヒカク</t>
    </rPh>
    <rPh sb="209" eb="210">
      <t>ゾウ</t>
    </rPh>
    <rPh sb="221" eb="223">
      <t>コウキョウ</t>
    </rPh>
    <rPh sb="223" eb="225">
      <t>シセツ</t>
    </rPh>
    <rPh sb="225" eb="226">
      <t>トウ</t>
    </rPh>
    <rPh sb="226" eb="228">
      <t>ソウゴウ</t>
    </rPh>
    <rPh sb="228" eb="230">
      <t>カンリ</t>
    </rPh>
    <rPh sb="230" eb="232">
      <t>ケイカク</t>
    </rPh>
    <rPh sb="232" eb="233">
      <t>オヨ</t>
    </rPh>
    <rPh sb="234" eb="236">
      <t>コベツ</t>
    </rPh>
    <rPh sb="236" eb="238">
      <t>シセツ</t>
    </rPh>
    <rPh sb="238" eb="242">
      <t>カンリケイカク</t>
    </rPh>
    <rPh sb="243" eb="244">
      <t>モト</t>
    </rPh>
    <rPh sb="247" eb="249">
      <t>シセツ</t>
    </rPh>
    <rPh sb="250" eb="254">
      <t>チョウジュミョウカ</t>
    </rPh>
    <rPh sb="255" eb="258">
      <t>サイテキカ</t>
    </rPh>
    <rPh sb="259" eb="260">
      <t>ハカ</t>
    </rPh>
    <rPh sb="261" eb="263">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</si>
  <si>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</si>
  <si>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</si>
  <si>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</si>
  <si>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</si>
  <si>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</si>
  <si>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</si>
  <si>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実質公債費比率は、類似団体内平均値と比較して1.0％減の7.3％である。
公債費のピークを念頭に置き、可能な限り地方債の発行を抑制し、長期的な実施計画に沿った事業選別を行う。
その結果として適正比率を維持する財政運営を行う。</t>
    <rPh sb="0" eb="2">
      <t>ジッシツ</t>
    </rPh>
    <rPh sb="2" eb="5">
      <t>コウサイヒ</t>
    </rPh>
    <rPh sb="5" eb="7">
      <t>ヒリツ</t>
    </rPh>
    <rPh sb="9" eb="11">
      <t>ルイジ</t>
    </rPh>
    <rPh sb="11" eb="14">
      <t>ダンタイナイ</t>
    </rPh>
    <rPh sb="14" eb="17">
      <t>ヘイキンチ</t>
    </rPh>
    <rPh sb="18" eb="20">
      <t>ヒカク</t>
    </rPh>
    <rPh sb="26" eb="27">
      <t>ゲン</t>
    </rPh>
    <rPh sb="37" eb="40">
      <t>コウサイヒ</t>
    </rPh>
    <rPh sb="45" eb="47">
      <t>ネントウ</t>
    </rPh>
    <rPh sb="48" eb="49">
      <t>オ</t>
    </rPh>
    <rPh sb="51" eb="53">
      <t>カノウ</t>
    </rPh>
    <rPh sb="54" eb="55">
      <t>カギ</t>
    </rPh>
    <rPh sb="56" eb="59">
      <t>チホウサイ</t>
    </rPh>
    <rPh sb="60" eb="62">
      <t>ハッコウ</t>
    </rPh>
    <rPh sb="63" eb="65">
      <t>ヨクセイ</t>
    </rPh>
    <rPh sb="67" eb="70">
      <t>チョウキテキ</t>
    </rPh>
    <rPh sb="71" eb="73">
      <t>ジッシ</t>
    </rPh>
    <rPh sb="73" eb="75">
      <t>ケイカク</t>
    </rPh>
    <rPh sb="76" eb="77">
      <t>ソ</t>
    </rPh>
    <rPh sb="79" eb="81">
      <t>ジギョウ</t>
    </rPh>
    <rPh sb="81" eb="83">
      <t>センベツ</t>
    </rPh>
    <rPh sb="84" eb="85">
      <t>オコナ</t>
    </rPh>
    <rPh sb="90" eb="92">
      <t>ケッカ</t>
    </rPh>
    <rPh sb="95" eb="97">
      <t>テキセイ</t>
    </rPh>
    <rPh sb="97" eb="99">
      <t>ヒリツ</t>
    </rPh>
    <rPh sb="100" eb="102">
      <t>イジ</t>
    </rPh>
    <rPh sb="104" eb="106">
      <t>ザイセイ</t>
    </rPh>
    <rPh sb="106" eb="108">
      <t>ウンエイ</t>
    </rPh>
    <rPh sb="109" eb="110">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</si>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</sst>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2B5-433C-AE66-5B5931AA05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101432</c:v>
                </c:pt>
                <c:pt idx="1">
                  <c:v>61808</c:v>
                </c:pt>
                <c:pt idx="2">
                  <c:v>56250</c:v>
                </c:pt>
                <c:pt idx="3">
                  <c:v>55949</c:v>
                </c:pt>
                <c:pt idx="4">
                  <c:v>52038</c:v>
                </c:pt>
              </c:numCache>
            </c:numRef>
          </c:val>
          <c:smooth val="0"/>
          <c:extLst>
            <c:ext xmlns:c16="http://schemas.microsoft.com/office/drawing/2014/chart" uri="{C3380CC4-5D6E-409C-BE32-E72D297353CC}">
              <c16:uniqueId val="{00000001-72B5-433C-AE66-5B5931AA05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13.57</c:v>
                </c:pt>
                <c:pt idx="1">
                  <c:v>11.76</c:v>
                </c:pt>
                <c:pt idx="2">
                  <c:v>10.44</c:v>
                </c:pt>
                <c:pt idx="3">
                  <c:v>15.36</c:v>
                </c:pt>
                <c:pt idx="4">
                  <c:v>15.02</c:v>
                </c:pt>
              </c:numCache>
            </c:numRef>
          </c:val>
          <c:extLst>
            <c:ext xmlns:c16="http://schemas.microsoft.com/office/drawing/2014/chart" uri="{C3380CC4-5D6E-409C-BE32-E72D297353CC}">
              <c16:uniqueId val="{00000000-AC5A-49A2-B148-2021BD45B3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24.44</c:v>
                </c:pt>
                <c:pt idx="1">
                  <c:v>24.26</c:v>
                </c:pt>
                <c:pt idx="2">
                  <c:v>27.16</c:v>
                </c:pt>
                <c:pt idx="3">
                  <c:v>28.45</c:v>
                </c:pt>
                <c:pt idx="4">
                  <c:v>33.380000000000003</c:v>
                </c:pt>
              </c:numCache>
            </c:numRef>
          </c:val>
          <c:extLst>
            <c:ext xmlns:c16="http://schemas.microsoft.com/office/drawing/2014/chart" uri="{C3380CC4-5D6E-409C-BE32-E72D297353CC}">
              <c16:uniqueId val="{00000001-AC5A-49A2-B148-2021BD45B3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3.83</c:v>
                </c:pt>
                <c:pt idx="1">
                  <c:v>-1.72</c:v>
                </c:pt>
                <c:pt idx="2">
                  <c:v>4.03</c:v>
                </c:pt>
                <c:pt idx="3">
                  <c:v>8.33</c:v>
                </c:pt>
                <c:pt idx="4">
                  <c:v>2.87</c:v>
                </c:pt>
              </c:numCache>
            </c:numRef>
          </c:val>
          <c:smooth val="0"/>
          <c:extLst>
            <c:ext xmlns:c16="http://schemas.microsoft.com/office/drawing/2014/chart" uri="{C3380CC4-5D6E-409C-BE32-E72D297353CC}">
              <c16:uniqueId val="{00000002-AC5A-49A2-B148-2021BD45B3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0.06</c:v>
                </c:pt>
                <c:pt idx="8">
                  <c:v>0</c:v>
                </c:pt>
                <c:pt idx="9">
                  <c:v>0</c:v>
                </c:pt>
              </c:numCache>
            </c:numRef>
          </c:val>
          <c:extLst>
            <c:ext xmlns:c16="http://schemas.microsoft.com/office/drawing/2014/chart" uri="{C3380CC4-5D6E-409C-BE32-E72D297353CC}">
              <c16:uniqueId val="{00000000-F103-43DE-920C-E8BE0A6A67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03-43DE-920C-E8BE0A6A67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03-43DE-920C-E8BE0A6A672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103-43DE-920C-E8BE0A6A672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0.12</c:v>
                </c:pt>
                <c:pt idx="4">
                  <c:v>#N/A</c:v>
                </c:pt>
                <c:pt idx="5">
                  <c:v>7.0000000000000007E-2</c:v>
                </c:pt>
                <c:pt idx="6">
                  <c:v>#N/A</c:v>
                </c:pt>
                <c:pt idx="7">
                  <c:v>0.09</c:v>
                </c:pt>
                <c:pt idx="8">
                  <c:v>#N/A</c:v>
                </c:pt>
                <c:pt idx="9">
                  <c:v>0.04</c:v>
                </c:pt>
              </c:numCache>
            </c:numRef>
          </c:val>
          <c:extLst>
            <c:ext xmlns:c16="http://schemas.microsoft.com/office/drawing/2014/chart" uri="{C3380CC4-5D6E-409C-BE32-E72D297353CC}">
              <c16:uniqueId val="{00000004-F103-43DE-920C-E8BE0A6A67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c:v>
                </c:pt>
                <c:pt idx="8">
                  <c:v>#N/A</c:v>
                </c:pt>
                <c:pt idx="9">
                  <c:v>0.08</c:v>
                </c:pt>
              </c:numCache>
            </c:numRef>
          </c:val>
          <c:extLst>
            <c:ext xmlns:c16="http://schemas.microsoft.com/office/drawing/2014/chart" uri="{C3380CC4-5D6E-409C-BE32-E72D297353CC}">
              <c16:uniqueId val="{00000005-F103-43DE-920C-E8BE0A6A672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0.61</c:v>
                </c:pt>
                <c:pt idx="4">
                  <c:v>#N/A</c:v>
                </c:pt>
                <c:pt idx="5">
                  <c:v>0.08</c:v>
                </c:pt>
                <c:pt idx="6">
                  <c:v>#N/A</c:v>
                </c:pt>
                <c:pt idx="7">
                  <c:v>1.04</c:v>
                </c:pt>
                <c:pt idx="8">
                  <c:v>#N/A</c:v>
                </c:pt>
                <c:pt idx="9">
                  <c:v>0.97</c:v>
                </c:pt>
              </c:numCache>
            </c:numRef>
          </c:val>
          <c:extLst>
            <c:ext xmlns:c16="http://schemas.microsoft.com/office/drawing/2014/chart" uri="{C3380CC4-5D6E-409C-BE32-E72D297353CC}">
              <c16:uniqueId val="{00000006-F103-43DE-920C-E8BE0A6A672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2.16</c:v>
                </c:pt>
                <c:pt idx="2">
                  <c:v>#N/A</c:v>
                </c:pt>
                <c:pt idx="3">
                  <c:v>1.72</c:v>
                </c:pt>
                <c:pt idx="4">
                  <c:v>#N/A</c:v>
                </c:pt>
                <c:pt idx="5">
                  <c:v>1.58</c:v>
                </c:pt>
                <c:pt idx="6">
                  <c:v>#N/A</c:v>
                </c:pt>
                <c:pt idx="7">
                  <c:v>1.44</c:v>
                </c:pt>
                <c:pt idx="8">
                  <c:v>#N/A</c:v>
                </c:pt>
                <c:pt idx="9">
                  <c:v>1.28</c:v>
                </c:pt>
              </c:numCache>
            </c:numRef>
          </c:val>
          <c:extLst>
            <c:ext xmlns:c16="http://schemas.microsoft.com/office/drawing/2014/chart" uri="{C3380CC4-5D6E-409C-BE32-E72D297353CC}">
              <c16:uniqueId val="{00000007-F103-43DE-920C-E8BE0A6A672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11.93</c:v>
                </c:pt>
                <c:pt idx="2">
                  <c:v>#N/A</c:v>
                </c:pt>
                <c:pt idx="3">
                  <c:v>11.26</c:v>
                </c:pt>
                <c:pt idx="4">
                  <c:v>#N/A</c:v>
                </c:pt>
                <c:pt idx="5">
                  <c:v>10.23</c:v>
                </c:pt>
                <c:pt idx="6">
                  <c:v>#N/A</c:v>
                </c:pt>
                <c:pt idx="7">
                  <c:v>9.73</c:v>
                </c:pt>
                <c:pt idx="8">
                  <c:v>#N/A</c:v>
                </c:pt>
                <c:pt idx="9">
                  <c:v>10.11</c:v>
                </c:pt>
              </c:numCache>
            </c:numRef>
          </c:val>
          <c:extLst>
            <c:ext xmlns:c16="http://schemas.microsoft.com/office/drawing/2014/chart" uri="{C3380CC4-5D6E-409C-BE32-E72D297353CC}">
              <c16:uniqueId val="{00000008-F103-43DE-920C-E8BE0A6A67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13.57</c:v>
                </c:pt>
                <c:pt idx="2">
                  <c:v>#N/A</c:v>
                </c:pt>
                <c:pt idx="3">
                  <c:v>11.75</c:v>
                </c:pt>
                <c:pt idx="4">
                  <c:v>#N/A</c:v>
                </c:pt>
                <c:pt idx="5">
                  <c:v>10.43</c:v>
                </c:pt>
                <c:pt idx="6">
                  <c:v>#N/A</c:v>
                </c:pt>
                <c:pt idx="7">
                  <c:v>15.36</c:v>
                </c:pt>
                <c:pt idx="8">
                  <c:v>#N/A</c:v>
                </c:pt>
                <c:pt idx="9">
                  <c:v>15.01</c:v>
                </c:pt>
              </c:numCache>
            </c:numRef>
          </c:val>
          <c:extLst>
            <c:ext xmlns:c16="http://schemas.microsoft.com/office/drawing/2014/chart" uri="{C3380CC4-5D6E-409C-BE32-E72D297353CC}">
              <c16:uniqueId val="{00000009-F103-43DE-920C-E8BE0A6A67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304</c:v>
                </c:pt>
                <c:pt idx="5">
                  <c:v>296</c:v>
                </c:pt>
                <c:pt idx="8">
                  <c:v>305</c:v>
                </c:pt>
                <c:pt idx="11">
                  <c:v>315</c:v>
                </c:pt>
                <c:pt idx="14">
                  <c:v>289</c:v>
                </c:pt>
              </c:numCache>
            </c:numRef>
          </c:val>
          <c:extLst>
            <c:ext xmlns:c16="http://schemas.microsoft.com/office/drawing/2014/chart" uri="{C3380CC4-5D6E-409C-BE32-E72D297353CC}">
              <c16:uniqueId val="{00000000-68A2-4DD7-9480-994C64C73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A2-4DD7-9480-994C64C73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2</c:v>
                </c:pt>
                <c:pt idx="9">
                  <c:v>4</c:v>
                </c:pt>
                <c:pt idx="12">
                  <c:v>2</c:v>
                </c:pt>
              </c:numCache>
            </c:numRef>
          </c:val>
          <c:extLst>
            <c:ext xmlns:c16="http://schemas.microsoft.com/office/drawing/2014/chart" uri="{C3380CC4-5D6E-409C-BE32-E72D297353CC}">
              <c16:uniqueId val="{00000002-68A2-4DD7-9480-994C64C73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13</c:v>
                </c:pt>
                <c:pt idx="6">
                  <c:v>3</c:v>
                </c:pt>
                <c:pt idx="9">
                  <c:v>4</c:v>
                </c:pt>
                <c:pt idx="12">
                  <c:v>11</c:v>
                </c:pt>
              </c:numCache>
            </c:numRef>
          </c:val>
          <c:extLst>
            <c:ext xmlns:c16="http://schemas.microsoft.com/office/drawing/2014/chart" uri="{C3380CC4-5D6E-409C-BE32-E72D297353CC}">
              <c16:uniqueId val="{00000003-68A2-4DD7-9480-994C64C73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c:v>
                </c:pt>
                <c:pt idx="3">
                  <c:v>54</c:v>
                </c:pt>
                <c:pt idx="6">
                  <c:v>56</c:v>
                </c:pt>
                <c:pt idx="9">
                  <c:v>54</c:v>
                </c:pt>
                <c:pt idx="12">
                  <c:v>51</c:v>
                </c:pt>
              </c:numCache>
            </c:numRef>
          </c:val>
          <c:extLst>
            <c:ext xmlns:c16="http://schemas.microsoft.com/office/drawing/2014/chart" uri="{C3380CC4-5D6E-409C-BE32-E72D297353CC}">
              <c16:uniqueId val="{00000004-68A2-4DD7-9480-994C64C73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2-4DD7-9480-994C64C73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A2-4DD7-9480-994C64C73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399</c:v>
                </c:pt>
                <c:pt idx="3">
                  <c:v>424</c:v>
                </c:pt>
                <c:pt idx="6">
                  <c:v>442</c:v>
                </c:pt>
                <c:pt idx="9">
                  <c:v>457</c:v>
                </c:pt>
                <c:pt idx="12">
                  <c:v>459</c:v>
                </c:pt>
              </c:numCache>
            </c:numRef>
          </c:val>
          <c:extLst>
            <c:ext xmlns:c16="http://schemas.microsoft.com/office/drawing/2014/chart" uri="{C3380CC4-5D6E-409C-BE32-E72D297353CC}">
              <c16:uniqueId val="{00000007-68A2-4DD7-9480-994C64C73F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179</c:v>
                </c:pt>
                <c:pt idx="2">
                  <c:v>#N/A</c:v>
                </c:pt>
                <c:pt idx="3">
                  <c:v>#N/A</c:v>
                </c:pt>
                <c:pt idx="4">
                  <c:v>199</c:v>
                </c:pt>
                <c:pt idx="5">
                  <c:v>#N/A</c:v>
                </c:pt>
                <c:pt idx="6">
                  <c:v>#N/A</c:v>
                </c:pt>
                <c:pt idx="7">
                  <c:v>198</c:v>
                </c:pt>
                <c:pt idx="8">
                  <c:v>#N/A</c:v>
                </c:pt>
                <c:pt idx="9">
                  <c:v>#N/A</c:v>
                </c:pt>
                <c:pt idx="10">
                  <c:v>204</c:v>
                </c:pt>
                <c:pt idx="11">
                  <c:v>#N/A</c:v>
                </c:pt>
                <c:pt idx="12">
                  <c:v>#N/A</c:v>
                </c:pt>
                <c:pt idx="13">
                  <c:v>234</c:v>
                </c:pt>
                <c:pt idx="14">
                  <c:v>#N/A</c:v>
                </c:pt>
              </c:numCache>
            </c:numRef>
          </c:val>
          <c:smooth val="0"/>
          <c:extLst>
            <c:ext xmlns:c16="http://schemas.microsoft.com/office/drawing/2014/chart" uri="{C3380CC4-5D6E-409C-BE32-E72D297353CC}">
              <c16:uniqueId val="{00000008-68A2-4DD7-9480-994C64C73F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3086</c:v>
                </c:pt>
                <c:pt idx="5">
                  <c:v>2965</c:v>
                </c:pt>
                <c:pt idx="8">
                  <c:v>2862</c:v>
                </c:pt>
                <c:pt idx="11">
                  <c:v>2681</c:v>
                </c:pt>
                <c:pt idx="14">
                  <c:v>2606</c:v>
                </c:pt>
              </c:numCache>
            </c:numRef>
          </c:val>
          <c:extLst>
            <c:ext xmlns:c16="http://schemas.microsoft.com/office/drawing/2014/chart" uri="{C3380CC4-5D6E-409C-BE32-E72D297353CC}">
              <c16:uniqueId val="{00000000-C0A1-4233-A1D1-0926BD7E67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2</c:v>
                </c:pt>
                <c:pt idx="8">
                  <c:v>2</c:v>
                </c:pt>
                <c:pt idx="11">
                  <c:v>52</c:v>
                </c:pt>
                <c:pt idx="14">
                  <c:v>121</c:v>
                </c:pt>
              </c:numCache>
            </c:numRef>
          </c:val>
          <c:extLst>
            <c:ext xmlns:c16="http://schemas.microsoft.com/office/drawing/2014/chart" uri="{C3380CC4-5D6E-409C-BE32-E72D297353CC}">
              <c16:uniqueId val="{00000001-C0A1-4233-A1D1-0926BD7E67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1711</c:v>
                </c:pt>
                <c:pt idx="5">
                  <c:v>1816</c:v>
                </c:pt>
                <c:pt idx="8">
                  <c:v>2081</c:v>
                </c:pt>
                <c:pt idx="11">
                  <c:v>2317</c:v>
                </c:pt>
                <c:pt idx="14">
                  <c:v>2553</c:v>
                </c:pt>
              </c:numCache>
            </c:numRef>
          </c:val>
          <c:extLst>
            <c:ext xmlns:c16="http://schemas.microsoft.com/office/drawing/2014/chart" uri="{C3380CC4-5D6E-409C-BE32-E72D297353CC}">
              <c16:uniqueId val="{00000002-C0A1-4233-A1D1-0926BD7E67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A1-4233-A1D1-0926BD7E67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A1-4233-A1D1-0926BD7E67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A1-4233-A1D1-0926BD7E67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c:v>
                </c:pt>
                <c:pt idx="3">
                  <c:v>33</c:v>
                </c:pt>
                <c:pt idx="6">
                  <c:v>18</c:v>
                </c:pt>
                <c:pt idx="9">
                  <c:v>38</c:v>
                </c:pt>
                <c:pt idx="12">
                  <c:v>84</c:v>
                </c:pt>
              </c:numCache>
            </c:numRef>
          </c:val>
          <c:extLst>
            <c:ext xmlns:c16="http://schemas.microsoft.com/office/drawing/2014/chart" uri="{C3380CC4-5D6E-409C-BE32-E72D297353CC}">
              <c16:uniqueId val="{00000006-C0A1-4233-A1D1-0926BD7E67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c:v>
                </c:pt>
                <c:pt idx="3">
                  <c:v>14</c:v>
                </c:pt>
                <c:pt idx="6">
                  <c:v>17</c:v>
                </c:pt>
                <c:pt idx="9">
                  <c:v>15</c:v>
                </c:pt>
                <c:pt idx="12">
                  <c:v>-8</c:v>
                </c:pt>
              </c:numCache>
            </c:numRef>
          </c:val>
          <c:extLst>
            <c:ext xmlns:c16="http://schemas.microsoft.com/office/drawing/2014/chart" uri="{C3380CC4-5D6E-409C-BE32-E72D297353CC}">
              <c16:uniqueId val="{00000007-C0A1-4233-A1D1-0926BD7E67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467</c:v>
                </c:pt>
                <c:pt idx="3">
                  <c:v>399</c:v>
                </c:pt>
                <c:pt idx="6">
                  <c:v>341</c:v>
                </c:pt>
                <c:pt idx="9">
                  <c:v>263</c:v>
                </c:pt>
                <c:pt idx="12">
                  <c:v>239</c:v>
                </c:pt>
              </c:numCache>
            </c:numRef>
          </c:val>
          <c:extLst>
            <c:ext xmlns:c16="http://schemas.microsoft.com/office/drawing/2014/chart" uri="{C3380CC4-5D6E-409C-BE32-E72D297353CC}">
              <c16:uniqueId val="{00000008-C0A1-4233-A1D1-0926BD7E67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3</c:v>
                </c:pt>
                <c:pt idx="6">
                  <c:v>0</c:v>
                </c:pt>
                <c:pt idx="9">
                  <c:v>19</c:v>
                </c:pt>
                <c:pt idx="12">
                  <c:v>17</c:v>
                </c:pt>
              </c:numCache>
            </c:numRef>
          </c:val>
          <c:extLst>
            <c:ext xmlns:c16="http://schemas.microsoft.com/office/drawing/2014/chart" uri="{C3380CC4-5D6E-409C-BE32-E72D297353CC}">
              <c16:uniqueId val="{00000009-C0A1-4233-A1D1-0926BD7E67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4607</c:v>
                </c:pt>
                <c:pt idx="3">
                  <c:v>4398</c:v>
                </c:pt>
                <c:pt idx="6">
                  <c:v>4218</c:v>
                </c:pt>
                <c:pt idx="9">
                  <c:v>4024</c:v>
                </c:pt>
                <c:pt idx="12">
                  <c:v>3852</c:v>
                </c:pt>
              </c:numCache>
            </c:numRef>
          </c:val>
          <c:extLst>
            <c:ext xmlns:c16="http://schemas.microsoft.com/office/drawing/2014/chart" uri="{C3380CC4-5D6E-409C-BE32-E72D297353CC}">
              <c16:uniqueId val="{0000000A-C0A1-4233-A1D1-0926BD7E67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326</c:v>
                </c:pt>
                <c:pt idx="2">
                  <c:v>#N/A</c:v>
                </c:pt>
                <c:pt idx="3">
                  <c:v>#N/A</c:v>
                </c:pt>
                <c:pt idx="4">
                  <c:v>65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A1-4233-A1D1-0926BD7E67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837</c:v>
                </c:pt>
                <c:pt idx="1">
                  <c:v>929</c:v>
                </c:pt>
                <c:pt idx="2">
                  <c:v>1049</c:v>
                </c:pt>
              </c:numCache>
            </c:numRef>
          </c:val>
          <c:extLst>
            <c:ext xmlns:c16="http://schemas.microsoft.com/office/drawing/2014/chart" uri="{C3380CC4-5D6E-409C-BE32-E72D297353CC}">
              <c16:uniqueId val="{00000000-A4FA-45E0-8376-A715A45CCA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111</c:v>
                </c:pt>
                <c:pt idx="1">
                  <c:v>150</c:v>
                </c:pt>
                <c:pt idx="2">
                  <c:v>150</c:v>
                </c:pt>
              </c:numCache>
            </c:numRef>
          </c:val>
          <c:extLst>
            <c:ext xmlns:c16="http://schemas.microsoft.com/office/drawing/2014/chart" uri="{C3380CC4-5D6E-409C-BE32-E72D297353CC}">
              <c16:uniqueId val="{00000001-A4FA-45E0-8376-A715A45CCA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1239</c:v>
                </c:pt>
                <c:pt idx="1">
                  <c:v>1060</c:v>
                </c:pt>
                <c:pt idx="2">
                  <c:v>1144</c:v>
                </c:pt>
              </c:numCache>
            </c:numRef>
          </c:val>
          <c:extLst>
            <c:ext xmlns:c16="http://schemas.microsoft.com/office/drawing/2014/chart" uri="{C3380CC4-5D6E-409C-BE32-E72D297353CC}">
              <c16:uniqueId val="{00000002-A4FA-45E0-8376-A715A45CCA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{024AF62E-D92E-4915-8980-73F8DC6BC7D0}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B4-483B-AFA2-02FFB8AFC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{3CC363F5-25A1-4F71-A516-9F2DC6422ADA}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B4-483B-AFA2-02FFB8AFC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{2E905E30-D9ED-427E-B904-767891A7916C}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B4-483B-AFA2-02FFB8AFC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{6EBD132B-8BD3-4895-B00D-07D9F789BA52}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B4-483B-AFA2-02FFB8AFC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{9522C956-B947-4020-BDCC-96C0E69D4612}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B4-483B-AFA2-02FFB8AFCF5E}"/>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{232B9594-ED48-4605-8C84-B369B9717E35}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B4-483B-AFA2-02FFB8AFCF5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{18D41E8D-B486-4FD5-AF08-7A6D7C64F769}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B4-483B-AFA2-02FFB8AFCF5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{30BF1322-46EF-466F-8241-AFCCB97EBBFC}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B4-483B-AFA2-02FFB8AFCF5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{D32AFA45-134F-46ED-9196-1717BB44B701}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B4-483B-AFA2-02FFB8AFC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64.7</c:v>
                </c:pt>
                <c:pt idx="16">
                  <c:v>66.2</c:v>
                </c:pt>
                <c:pt idx="24">
                  <c:v>67.7</c:v>
                </c:pt>
                <c:pt idx="32">
                  <c:v>69.3</c:v>
                </c:pt>
              </c:numCache>
            </c:numRef>
          </c:xVal>
          <c:yVal>
            <c:numRef>
              <c:f>公会計指標分析・財政指標組合せ分析表!$BP$51:$DC$51</c:f>
              <c:numCache>
                <c:formatCode>#,##0.0;"▲ "#,##0.0</c:formatCode>
                <c:ptCount val="40"/>
                <c:pt idx="0">
                  <c:v>12.7</c:v>
                </c:pt>
                <c:pt idx="8">
                  <c:v>2.5</c:v>
                </c:pt>
              </c:numCache>
            </c:numRef>
          </c:yVal>
          <c:smooth val="0"/>
          <c:extLst>
            <c:ext xmlns:c16="http://schemas.microsoft.com/office/drawing/2014/chart" uri="{C3380CC4-5D6E-409C-BE32-E72D297353CC}">
              <c16:uniqueId val="{00000009-63B4-483B-AFA2-02FFB8AFCF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{92F98A31-C3DD-41B3-A8D2-682C7BDA9410}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B4-483B-AFA2-02FFB8AFCF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{48900659-F678-4B0A-9AC8-7ACBD9C0D172}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B4-483B-AFA2-02FFB8AFC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{93C133EC-F9D3-43E5-A0DE-E5F09E19CA86}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B4-483B-AFA2-02FFB8AFC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{3F842A75-B4AD-4260-977E-96EA5608ECC0}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B4-483B-AFA2-02FFB8AFC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{25868961-5549-40DD-A9B7-FC93D511CCC4}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B4-483B-AFA2-02FFB8AFCF5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{1CAC28DB-67EB-49A8-ADF6-9AC69282A735}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B4-483B-AFA2-02FFB8AFCF5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{CF49C0A1-5A23-47E0-881D-8D077AF2B3D7}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B4-483B-AFA2-02FFB8AFCF5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{02DFA259-62B9-4427-A287-FA244493D5E5}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B4-483B-AFA2-02FFB8AFCF5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{C81E6079-9677-4F0E-892F-7AE2DD9E92EB}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B4-483B-AFA2-02FFB8AFC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B4-483B-AFA2-02FFB8AFCF5E}"/>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{32877956-4B58-40AD-9E74-D5DECD38357D}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60C-4AC2-ABF4-5E8A52395A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{B1F889CC-C498-4784-B10C-45742C5FD5EB}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0C-4AC2-ABF4-5E8A52395A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{355E73DA-C428-4A48-B9DF-7C35C170A2BC}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0C-4AC2-ABF4-5E8A52395A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{06A60156-DFD9-4EB2-8C8A-3DD4600BA4EC}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0C-4AC2-ABF4-5E8A52395A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{6C80B833-ADC7-49D4-ABD2-CD51A630F65D}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0C-4AC2-ABF4-5E8A52395A54}"/>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{D5393569-86FD-4142-92F3-C7957C64A327}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60C-4AC2-ABF4-5E8A52395A5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{78C40F36-0896-4E78-85B4-8953FF878AB2}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60C-4AC2-ABF4-5E8A52395A5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{CEDC9928-915C-475C-985E-D3CE4C5155AF}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60C-4AC2-ABF4-5E8A52395A5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{E9DC6CA9-4F45-41ED-9383-7268FEF4B3F1}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60C-4AC2-ABF4-5E8A52395A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7.4</c:v>
                </c:pt>
                <c:pt idx="16">
                  <c:v>7.2</c:v>
                </c:pt>
                <c:pt idx="24">
                  <c:v>7.2</c:v>
                </c:pt>
                <c:pt idx="32">
                  <c:v>7.3</c:v>
                </c:pt>
              </c:numCache>
            </c:numRef>
          </c:xVal>
          <c:yVal>
            <c:numRef>
              <c:f>公会計指標分析・財政指標組合せ分析表!$BP$73:$DC$73</c:f>
              <c:numCache>
                <c:formatCode>#,##0.0;"▲ "#,##0.0</c:formatCode>
                <c:ptCount val="40"/>
                <c:pt idx="0">
                  <c:v>12.7</c:v>
                </c:pt>
                <c:pt idx="8">
                  <c:v>2.5</c:v>
                </c:pt>
              </c:numCache>
            </c:numRef>
          </c:yVal>
          <c:smooth val="0"/>
          <c:extLst>
            <c:ext xmlns:c16="http://schemas.microsoft.com/office/drawing/2014/chart" uri="{C3380CC4-5D6E-409C-BE32-E72D297353CC}">
              <c16:uniqueId val="{00000009-F60C-4AC2-ABF4-5E8A52395A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{EC9B10F6-C9AA-420E-AEFA-EBB89F598CFD}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60C-4AC2-ABF4-5E8A52395A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{5FECA169-308D-4CA0-A5B1-FA4824A83A2D}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0C-4AC2-ABF4-5E8A52395A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{6BCEC6B6-73C2-447B-A97A-B6B60CE392B7}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0C-4AC2-ABF4-5E8A52395A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{DC18F511-7B28-460E-9050-18E60D69195B}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0C-4AC2-ABF4-5E8A52395A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{DC344531-612A-4A29-A713-93D187185452}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0C-4AC2-ABF4-5E8A52395A54}"/>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{7665C291-533F-4C68-91D7-E43BE56FA600}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60C-4AC2-ABF4-5E8A52395A54}"/>
                </c:ext>
              </c:extLst>
            </c:dLbl>
            <c:dLbl>
              <c:idx val="16"/>
              <c:layout>
                <c:manualLayout>
                  <c:x val="-4.4905057365901176E-2"/>
                  <c:y val="-4.34959213155358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{3838A690-A6A1-4BFC-A538-84047FE91BB8}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60C-4AC2-ABF4-5E8A52395A54}"/>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{4A068D36-30B5-4383-BBBC-30B35F28202F}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60C-4AC2-ABF4-5E8A52395A5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{20AC3312-9D80-49A0-AF53-8CA27687EE54}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60C-4AC2-ABF4-5E8A52395A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0C-4AC2-ABF4-5E8A52395A5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B609E41-F021-4737-BB03-53D60C95501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78E72E8-EB6E-4DBC-B9AB-B006AF3E110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3C7A7F7-7952-4ABC-98F8-B38B87DCDBB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6DCD62-A07E-4188-8C08-5B2A6C419E5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528B111-78D4-4ACF-98AE-DE0180C5AE0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EEE8030-969A-4810-A8F4-6BB2946DB67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5767AA6-1477-4746-BE0A-D970B5207FA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EE54567-79F0-4E63-BE5D-A3B2C038315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449581F-2CD6-443D-95EE-3EE0D44D64F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4CF517-0F72-471A-B486-7BA65A870D5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87C4B4E-B14C-4519-A582-B3B447B7646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0E5310-F5C1-4367-8FE6-4B8F0C57D98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AC5E5F8-635C-496A-A6FD-03C1B7B370F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3520CDF-4721-4B2F-A09F-223B33F36B2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7E95056-F2A7-41AC-8058-5B5FE94523D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9007197-91EF-415A-BAF2-245F99B7F8F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0E1C59-22E4-49A3-B850-224F2218A60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17EA584-2E63-4B0D-923C-5E1C2804EC6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166886F-215B-4011-9E06-5F23DB62953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2A0A746-F2E6-466E-82F2-DD8B82262E6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C8019A0-22C0-4C4D-916E-9CEFEABC1F7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D5A77D5-A941-4491-BE93-4EE39F75507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3236B77-EA8C-4AF6-86DF-36EB50A0B57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CAF850C-9391-4562-98A7-8BF6EF1DA00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70F97E6-6DE5-49C7-B2C4-D9BB4F1AF83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C01DE90-AD1F-4637-B766-FB87A707B6E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205844D-03BC-4828-861A-CB0957B919F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454B360-C12D-4AD9-8E7A-CADA707E542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9EF71A3-DC2A-43D2-9493-0F189D58DE3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92FF67C-6633-4438-BE83-94622839CA7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3DDE6CB-F1A1-4686-B4E1-C4353BA122B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50F1035-AD78-4C10-A765-3A80EB52272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F6461F7-BEF3-4918-894E-CC0C3EE293A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6578416-76BC-4B8F-BE59-27339779A3A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86ADDBC-DFAB-4A55-9905-0063A36ACF8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D7DE9FE-08EE-431F-B848-6C4FA5C42C7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879B905-C18A-45F8-A3D2-03846A8FA11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E50EDFC-4F7A-4A80-AD9B-6B6FACC73C2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BC20736-596C-460F-86BC-71ADC61FC19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D3E247C-4628-4B32-87D4-43D9F0A474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A6B8892-EAB5-478F-B55B-66622EF9DD5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956F884-2679-4FF4-9365-2F35129291C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02C317D-5CA4-4848-A61F-6946BB2EA06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FFCA2EF-6AE2-45D9-91DD-9B6F3A143F0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4C3A8F7-1BB0-4C11-B51B-632DD09724A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9472885-AD56-442C-9882-68C2E974C95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3944437-8628-4287-8494-D21CAB35BC5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となっている。基準財政収入額は前年度と比較し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48,009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1,053,884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千円、逆に基準財政需要額は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21,624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2,850,850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千円となったため、単年度では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年度を含む過去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年の平均値で算出される財政力指数は、前年度の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今後も社会保障費の増加や税収減が見込まれるなか、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投資的経費を抑制する等、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歳出の見直しを図るとともに、企業版ふるさと納税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の検討</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や、徴収等の強化により自主財源の確保に努める。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854757D-D2E2-47F1-AF78-CEC55E2A5FE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3920F1A7-A85C-43DC-A0CA-9B36A10A2B0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98D3E62-8A05-4284-8409-9AF859B3967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02C5A94-A16A-43EE-9290-DC02462C3C8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DCC3B8B-7DBE-4C4D-97B1-C0A6EFF2139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6F04340-2A6C-4F19-91F1-A58B2056042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394D761-7C8B-407C-9280-B9C5F31E8FA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4710404-9450-4336-9574-28C9DC13567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D6ABA029-9E1D-4B8A-A476-AE7AC95DD82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FEB1BDE-FE52-4372-8646-8CCC16C4F4D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F351863E-6EBE-4A97-8E61-EAF4CBE6E1B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4371AAC-AB06-4230-92B4-82F7D34DF80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A531270-569E-4FD2-BE2E-06CA5E27C06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478EBB2-FFFE-4B2F-9F21-319362B9F4A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809D3EE2-495B-4833-95A4-8FC8C82C20F6}"/>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9E8122AF-B8AC-4B4D-8A54-C134A95CA15C}"/>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E792735F-AF13-4370-A028-E8D2C33F0666}"/>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BDC2FB46-E2E8-4132-B2B7-C15B709B2304}"/>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752DD99D-DE11-41D2-ACD0-09940E8205FC}"/>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4EB9CE8C-1276-48F9-ACF0-89C304CB9856}"/>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248AA30A-EE74-4B27-AE4A-AFDF19EE7E1C}"/>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FB882F8F-DE83-4A0B-94CF-BED678D6D23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2A86CE0C-8F86-42D7-A985-C5C156A4C6C8}"/>
            </a:ext>
          </a:extLst>
        </xdr:cNvPr>
        <xdr:cNvCxnSpPr/>
      </xdr:nvCxnSpPr>
      <xdr:spPr>
        <a:xfrm>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EE20C109-EF61-43F3-8D27-2C7959569992}"/>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A1FEEB01-7857-4E03-9CF2-876321C9FF97}"/>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659DC70B-2C83-4813-A825-4D39A605A2E3}"/>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69623129-DF74-4A8B-9A04-A928AA6ACF6E}"/>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4D58E9E9-F893-4F51-AB2E-77E971220ED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FE99A7EB-FD9C-4391-BE0F-8F7BEA9D18FB}"/>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FB6D89EF-FAD2-447A-BD51-E5771293034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A1725046-A791-4C66-99AE-FC5513B527B9}"/>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9C7E96B8-A6F1-4BCA-A4F3-4F6032BC1EC9}"/>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6EDE2A69-9B91-448F-B529-FA576410D5F7}"/>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406B6E5-1519-4537-8216-4DB6AD4FB5B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524169F-0D7B-4F94-90B4-C6553F99F87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A807537-6F5C-496C-B4A1-BB45F1BFE8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695DA81-0E79-4844-9836-379C1388312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5591E52-97C3-41C9-93E3-F8441CAAD44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5E6C9D86-3FDB-45FE-98C4-E4C634852EC8}"/>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1472200F-ACF6-4972-B75A-F0AAA690CFB6}"/>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E61E95E2-000E-48FA-98E6-A38DEDFADA55}"/>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0" name="テキスト ボックス 89">
          <a:extLst>
            <a:ext uri="{FF2B5EF4-FFF2-40B4-BE49-F238E27FC236}">
              <a16:creationId xmlns:a16="http://schemas.microsoft.com/office/drawing/2014/main" id="{CB2F2700-66D8-42E6-99C1-56D052FE7536}"/>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5A4247AC-ADAA-49F0-84FA-6B94A600A6BF}"/>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85391DC2-586B-4810-8699-6FFB9197D1C4}"/>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94A2DC0F-EE76-4C2A-94A5-B039DAB91A5D}"/>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EB4F7557-E357-40A5-93E4-765744816F2B}"/>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663F032D-4D47-46C2-AECC-8BFC40FD75E5}"/>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6" name="テキスト ボックス 95">
          <a:extLst>
            <a:ext uri="{FF2B5EF4-FFF2-40B4-BE49-F238E27FC236}">
              <a16:creationId xmlns:a16="http://schemas.microsoft.com/office/drawing/2014/main" id="{8D3EB3AC-D44A-4CD9-9296-B25129C0A51B}"/>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3DCF439-C033-4BD4-999C-00D3651657B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EC4D6DA-CEA3-4EBB-8486-B321F861733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2DFD6E55-C2ED-4A40-86D9-4BBEEEACCAB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EB690646-3E87-4EE0-80DB-CD586F747B9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A2C985D-D8D0-4766-A821-EC1B113C94F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5D0F1C1-F4C4-46A5-80D5-33B82717CE7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3EE63E1-E11E-410B-B341-31AAEA8CD9D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64730C4-BEE2-49AC-8C72-F5F9CD00C41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6532B0B3-A5DA-4C96-A480-172A64C5530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A2932A3-B22C-45EA-ACF5-F285404B05D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C70F5AF-F8EA-4D5A-B3AF-6B865F60123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7CFD00C-FA83-4373-8F46-EF00EA5260D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5CFCEF84-F6A5-4321-BAEE-E97C997D2C8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84.5</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であるが、前年度と比較すると</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増となっている。これは前年度に比べて、</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79,649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や臨時財政対策債の減（前年度比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103,400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72.8%</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による分母の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となったためであ</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公共施設の老朽化に伴う長寿命化対策</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更新費用の増加が見込まれることから、事務事業の見直し・点検の実施を通して、経常経費の抑制に努める。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FD846AD-B729-4D72-8DF7-E5FC71DD1BE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B278A35F-0DD9-47A0-B2F2-BFE6A44BA8D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4C6C1AB-69D3-4490-9A01-DC398B0B60F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7267DF5C-B6F6-48A7-84FC-0B1B27A1609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4430FFCE-C473-4878-A432-E7C6F58D8EE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4DDD3D-D668-4810-BB79-BA55637E206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6240EBD-584E-4060-B31E-0DE9FBA9707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95CF4462-5871-40F8-81F3-7BA5B095161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2A87EB4-A13D-4C33-A98D-936CF54DCAC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BE038836-445B-4A23-91C7-53D1212C3B7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437B06A-6D82-48FB-9220-9E3B5BBFC08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EBA2C46-3C10-448E-AB6D-91D5285E4BC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F19A677-8815-413E-9D98-7D4FA4E3ABA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DDA07F86-BC8A-418B-9CD2-7BD9B4D6743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FACC1EDE-FB84-4026-B5E5-54CDF6E557ED}"/>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25A4426-45CF-437B-9903-CFB816951C8D}"/>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2C654C4D-0D41-4F7E-B683-3C14CC0747B3}"/>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A9C17FFF-8851-44E8-B4B6-831171FE03FE}"/>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A3E144CA-230B-4BCE-9487-ADC49AEC6DC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167767</xdr:rowOff>
    </xdr:from>
    <xdr:to>
      <xdr:col>23</xdr:col>
      <xdr:colOff>133350</xdr:colOff>
      <xdr:row>62</xdr:row>
      <xdr:rowOff>32385</xdr:rowOff>
    </xdr:to>
    <xdr:cxnSp macro="">
      <xdr:nvCxnSpPr>
        <xdr:cNvPr id="129" name="直線コネクタ 128">
          <a:extLst>
            <a:ext uri="{FF2B5EF4-FFF2-40B4-BE49-F238E27FC236}">
              <a16:creationId xmlns:a16="http://schemas.microsoft.com/office/drawing/2014/main" id="{78E1B919-3C6A-4CED-96A1-7842F290D06E}"/>
            </a:ext>
          </a:extLst>
        </xdr:cNvPr>
        <xdr:cNvCxnSpPr/>
      </xdr:nvCxnSpPr>
      <xdr:spPr>
        <a:xfrm>
          <a:off x="4114800" y="10454767"/>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AA8C4513-C3A5-4A61-9BC8-0C82938A9CF5}"/>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AD38E8F7-0061-4783-9EE1-70C151A13823}"/>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167767</xdr:rowOff>
    </xdr:from>
    <xdr:to>
      <xdr:col>19</xdr:col>
      <xdr:colOff>133350</xdr:colOff>
      <xdr:row>61</xdr:row>
      <xdr:rowOff>160401</xdr:rowOff>
    </xdr:to>
    <xdr:cxnSp macro="">
      <xdr:nvCxnSpPr>
        <xdr:cNvPr id="132" name="直線コネクタ 131">
          <a:extLst>
            <a:ext uri="{FF2B5EF4-FFF2-40B4-BE49-F238E27FC236}">
              <a16:creationId xmlns:a16="http://schemas.microsoft.com/office/drawing/2014/main" id="{AAEEB335-EEC2-4EBA-BBFB-EAF563DDC03F}"/>
            </a:ext>
          </a:extLst>
        </xdr:cNvPr>
        <xdr:cNvCxnSpPr/>
      </xdr:nvCxnSpPr>
      <xdr:spPr>
        <a:xfrm flipV="1">
          <a:off x="3225800" y="10454767"/>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D276AB89-9AA7-41B8-A904-AB41F90DD2F2}"/>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B2E8C266-B6E3-428B-BE5B-8906E225DEB5}"/>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160401</xdr:rowOff>
    </xdr:from>
    <xdr:to>
      <xdr:col>15</xdr:col>
      <xdr:colOff>82550</xdr:colOff>
      <xdr:row>62</xdr:row>
      <xdr:rowOff>114427</xdr:rowOff>
    </xdr:to>
    <xdr:cxnSp macro="">
      <xdr:nvCxnSpPr>
        <xdr:cNvPr id="135" name="直線コネクタ 134">
          <a:extLst>
            <a:ext uri="{FF2B5EF4-FFF2-40B4-BE49-F238E27FC236}">
              <a16:creationId xmlns:a16="http://schemas.microsoft.com/office/drawing/2014/main" id="{563DFC6F-8B43-4563-B34B-D6EF5610F05D}"/>
            </a:ext>
          </a:extLst>
        </xdr:cNvPr>
        <xdr:cNvCxnSpPr/>
      </xdr:nvCxnSpPr>
      <xdr:spPr>
        <a:xfrm flipV="1">
          <a:off x="2336800" y="1061885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FCBB042F-61A5-4D89-984C-11CAB28C0644}"/>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222D777C-3B5E-4DD6-8FC5-C69672B22569}"/>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114427</xdr:rowOff>
    </xdr:from>
    <xdr:to>
      <xdr:col>11</xdr:col>
      <xdr:colOff>31750</xdr:colOff>
      <xdr:row>62</xdr:row>
      <xdr:rowOff>131318</xdr:rowOff>
    </xdr:to>
    <xdr:cxnSp macro="">
      <xdr:nvCxnSpPr>
        <xdr:cNvPr id="138" name="直線コネクタ 137">
          <a:extLst>
            <a:ext uri="{FF2B5EF4-FFF2-40B4-BE49-F238E27FC236}">
              <a16:creationId xmlns:a16="http://schemas.microsoft.com/office/drawing/2014/main" id="{89B91F6B-C63C-4433-9C74-A72034A4DF24}"/>
            </a:ext>
          </a:extLst>
        </xdr:cNvPr>
        <xdr:cNvCxnSpPr/>
      </xdr:nvCxnSpPr>
      <xdr:spPr>
        <a:xfrm flipV="1">
          <a:off x="1447800" y="1074432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BECB1FDD-7F57-44F6-BA40-0CDE91D75301}"/>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D6A08466-504F-4914-B7D4-47AD4F493C85}"/>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36046960-91F0-46BA-B218-C7543D0CDA1D}"/>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D5F4D280-8CE7-455A-A5C4-19B14BEF2571}"/>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4833231-F436-430C-87EB-C6E4E408467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0F7DCAD-FE3B-4534-8D4F-A5268BCDC89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8E00161-F407-4593-A8DC-5FA2E2B5FEB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5C3E561-4D91-46C2-8F3B-97CE7083142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6C53EE0-C7D3-4E74-94EB-2C19CCAEED8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8" name="楕円 147">
          <a:extLst>
            <a:ext uri="{FF2B5EF4-FFF2-40B4-BE49-F238E27FC236}">
              <a16:creationId xmlns:a16="http://schemas.microsoft.com/office/drawing/2014/main" id="{8467C754-B0CB-4291-8E57-A6CE18E76C3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49" name="財政構造の弾力性該当値テキスト">
          <a:extLst>
            <a:ext uri="{FF2B5EF4-FFF2-40B4-BE49-F238E27FC236}">
              <a16:creationId xmlns:a16="http://schemas.microsoft.com/office/drawing/2014/main" id="{5A4B7908-61FA-43FB-B046-08348904AA49}"/>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116967</xdr:rowOff>
    </xdr:from>
    <xdr:to>
      <xdr:col>19</xdr:col>
      <xdr:colOff>184150</xdr:colOff>
      <xdr:row>61</xdr:row>
      <xdr:rowOff>47117</xdr:rowOff>
    </xdr:to>
    <xdr:sp macro="" textlink="">
      <xdr:nvSpPr>
        <xdr:cNvPr id="150" name="楕円 149">
          <a:extLst>
            <a:ext uri="{FF2B5EF4-FFF2-40B4-BE49-F238E27FC236}">
              <a16:creationId xmlns:a16="http://schemas.microsoft.com/office/drawing/2014/main" id="{2885D486-2216-4D4C-9159-4F6FED199837}"/>
            </a:ext>
          </a:extLst>
        </xdr:cNvPr>
        <xdr:cNvSpPr/>
      </xdr:nvSpPr>
      <xdr:spPr>
        <a:xfrm>
          <a:off x="4064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57294</xdr:rowOff>
    </xdr:from>
    <xdr:ext cx="736600" cy="259045"/>
    <xdr:sp macro="" textlink="">
      <xdr:nvSpPr>
        <xdr:cNvPr id="151" name="テキスト ボックス 150">
          <a:extLst>
            <a:ext uri="{FF2B5EF4-FFF2-40B4-BE49-F238E27FC236}">
              <a16:creationId xmlns:a16="http://schemas.microsoft.com/office/drawing/2014/main" id="{E0424B09-04EB-4DCA-9DAF-CADAC0E5E400}"/>
            </a:ext>
          </a:extLst>
        </xdr:cNvPr>
        <xdr:cNvSpPr txBox="1"/>
      </xdr:nvSpPr>
      <xdr:spPr>
        <a:xfrm>
          <a:off x="3733800" y="1017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109601</xdr:rowOff>
    </xdr:from>
    <xdr:to>
      <xdr:col>15</xdr:col>
      <xdr:colOff>133350</xdr:colOff>
      <xdr:row>62</xdr:row>
      <xdr:rowOff>39751</xdr:rowOff>
    </xdr:to>
    <xdr:sp macro="" textlink="">
      <xdr:nvSpPr>
        <xdr:cNvPr id="152" name="楕円 151">
          <a:extLst>
            <a:ext uri="{FF2B5EF4-FFF2-40B4-BE49-F238E27FC236}">
              <a16:creationId xmlns:a16="http://schemas.microsoft.com/office/drawing/2014/main" id="{26FBFB97-3E59-4CF6-B602-92D314C9DE42}"/>
            </a:ext>
          </a:extLst>
        </xdr:cNvPr>
        <xdr:cNvSpPr/>
      </xdr:nvSpPr>
      <xdr:spPr>
        <a:xfrm>
          <a:off x="3175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49928</xdr:rowOff>
    </xdr:from>
    <xdr:ext cx="762000" cy="259045"/>
    <xdr:sp macro="" textlink="">
      <xdr:nvSpPr>
        <xdr:cNvPr id="153" name="テキスト ボックス 152">
          <a:extLst>
            <a:ext uri="{FF2B5EF4-FFF2-40B4-BE49-F238E27FC236}">
              <a16:creationId xmlns:a16="http://schemas.microsoft.com/office/drawing/2014/main" id="{1211DD8E-11C9-4547-9B6B-B4118C6FF0E3}"/>
            </a:ext>
          </a:extLst>
        </xdr:cNvPr>
        <xdr:cNvSpPr txBox="1"/>
      </xdr:nvSpPr>
      <xdr:spPr>
        <a:xfrm>
          <a:off x="2844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63627</xdr:rowOff>
    </xdr:from>
    <xdr:to>
      <xdr:col>11</xdr:col>
      <xdr:colOff>82550</xdr:colOff>
      <xdr:row>62</xdr:row>
      <xdr:rowOff>165227</xdr:rowOff>
    </xdr:to>
    <xdr:sp macro="" textlink="">
      <xdr:nvSpPr>
        <xdr:cNvPr id="154" name="楕円 153">
          <a:extLst>
            <a:ext uri="{FF2B5EF4-FFF2-40B4-BE49-F238E27FC236}">
              <a16:creationId xmlns:a16="http://schemas.microsoft.com/office/drawing/2014/main" id="{1AD472B3-0B1C-4AF0-8A00-469BB77AFADA}"/>
            </a:ext>
          </a:extLst>
        </xdr:cNvPr>
        <xdr:cNvSpPr/>
      </xdr:nvSpPr>
      <xdr:spPr>
        <a:xfrm>
          <a:off x="2286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3954</xdr:rowOff>
    </xdr:from>
    <xdr:ext cx="762000" cy="259045"/>
    <xdr:sp macro="" textlink="">
      <xdr:nvSpPr>
        <xdr:cNvPr id="155" name="テキスト ボックス 154">
          <a:extLst>
            <a:ext uri="{FF2B5EF4-FFF2-40B4-BE49-F238E27FC236}">
              <a16:creationId xmlns:a16="http://schemas.microsoft.com/office/drawing/2014/main" id="{75B517D4-AA8F-4BAC-9DF2-3090F0E0AEC5}"/>
            </a:ext>
          </a:extLst>
        </xdr:cNvPr>
        <xdr:cNvSpPr txBox="1"/>
      </xdr:nvSpPr>
      <xdr:spPr>
        <a:xfrm>
          <a:off x="1955800" y="104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6" name="楕円 155">
          <a:extLst>
            <a:ext uri="{FF2B5EF4-FFF2-40B4-BE49-F238E27FC236}">
              <a16:creationId xmlns:a16="http://schemas.microsoft.com/office/drawing/2014/main" id="{244F6892-657A-479D-8B29-9F4E2ABB022C}"/>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7" name="テキスト ボックス 156">
          <a:extLst>
            <a:ext uri="{FF2B5EF4-FFF2-40B4-BE49-F238E27FC236}">
              <a16:creationId xmlns:a16="http://schemas.microsoft.com/office/drawing/2014/main" id="{AD03EC47-BC91-444B-92A0-E2A4D227FB99}"/>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571240B-30A6-4AFB-9A1C-41AE1520E8D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D66D8D71-BEFC-4FD4-B4EC-DEBEE5B4BAC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3722087D-E41E-4894-8426-FCBB7586B5B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DA549667-ED73-4B2A-AD07-078FDA5B1EE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D3604BF6-1A1F-4F76-AD4E-64AC13410CB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973B46D8-14C2-46B4-84AB-98C64AD071D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53A3633-1F61-422E-9783-71E8AFAF525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B38D0CF6-A51F-476F-8D1D-5BB7465E7CA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14A76062-3F8B-4161-98D4-2072396B25D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211B9C8-BC98-40D7-9470-91CA6E091DC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CEC61F47-789A-475B-B234-2D8E241FE80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D8E142F-BAE2-43B4-B57A-0BABA1A7702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778F9636-E3EB-4788-ADEC-4E181863287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198,214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となっている。人件費は増加傾向であるが、コロナ対策に伴う物件費の減少や定住促進対策、子育て世帯支援制度の効果による年少人口等の増加もあり、相対的に減少している。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今後も行政サービスを維持しながら、事務事業の見直しや、指定管理等によるアウトソーシングを推進することでコスト削減に努める。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4E14AA69-C66C-4DE3-8E6B-27A4E8695A9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AA32901F-31CA-4A7D-9444-8CFAFB13DC7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9FB969E5-9F8F-4457-A8FE-40EED092B4D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F8EAC2-BE8E-46D7-A480-2ADF6B9D22C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60E70493-DA02-45EE-A2FF-268A333BF8F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EAA18369-F683-4385-8198-1DA0E4484337}"/>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1C35E30B-4081-4812-AC59-F0D5BD71685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73C456ED-FC71-4B64-9706-01D91A9977B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A02A8B9D-8947-4C82-B00B-C4C30909153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21EE3E5C-0F32-4E31-A705-567CDAACDD2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C97CECF-7ABB-4136-98ED-F8830C7FBC01}"/>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90DBA34D-C086-4F0B-9A18-9BEA5F5E268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7977AE66-B183-4DD1-8156-6D5ED29C1D0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55AD0A13-E9F1-4153-BAC4-BA26FD2D694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61ADED20-8A7B-477F-B95A-558992EF3AF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8A0BA5F-F30F-47FD-B75C-ABF869ED7A1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E573992-66C3-4734-8CA5-93D435E9EC7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7339113B-A618-4176-89A4-4E6CFD9A27A3}"/>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7686ABCE-248B-4DC7-A794-33518EC70F96}"/>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41903CF1-DEE3-4370-9B1A-9CD3F8ED748A}"/>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D4A196F5-8F1E-4D15-8DC2-170C0FFE744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5DD839F9-9C04-44A3-8A26-4B404AFD6C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83522</xdr:rowOff>
    </xdr:from>
    <xdr:to>
      <xdr:col>23</xdr:col>
      <xdr:colOff>133350</xdr:colOff>
      <xdr:row>81</xdr:row>
      <xdr:rowOff>84432</xdr:rowOff>
    </xdr:to>
    <xdr:cxnSp macro="">
      <xdr:nvCxnSpPr>
        <xdr:cNvPr id="193" name="直線コネクタ 192">
          <a:extLst>
            <a:ext uri="{FF2B5EF4-FFF2-40B4-BE49-F238E27FC236}">
              <a16:creationId xmlns:a16="http://schemas.microsoft.com/office/drawing/2014/main" id="{7E6F4FEA-CCAD-4955-9663-975ADAD79A9B}"/>
            </a:ext>
          </a:extLst>
        </xdr:cNvPr>
        <xdr:cNvCxnSpPr/>
      </xdr:nvCxnSpPr>
      <xdr:spPr>
        <a:xfrm flipV="1">
          <a:off x="4114800" y="13970972"/>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3E925283-7F2F-4A2A-A1A4-4AFA73E6ABE7}"/>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69FF09F-0517-4A32-B9D9-3EAD2864862F}"/>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84432</xdr:rowOff>
    </xdr:from>
    <xdr:to>
      <xdr:col>19</xdr:col>
      <xdr:colOff>133350</xdr:colOff>
      <xdr:row>81</xdr:row>
      <xdr:rowOff>87030</xdr:rowOff>
    </xdr:to>
    <xdr:cxnSp macro="">
      <xdr:nvCxnSpPr>
        <xdr:cNvPr id="196" name="直線コネクタ 195">
          <a:extLst>
            <a:ext uri="{FF2B5EF4-FFF2-40B4-BE49-F238E27FC236}">
              <a16:creationId xmlns:a16="http://schemas.microsoft.com/office/drawing/2014/main" id="{37F76D15-8C4D-43EB-AB5F-B0C7A405518A}"/>
            </a:ext>
          </a:extLst>
        </xdr:cNvPr>
        <xdr:cNvCxnSpPr/>
      </xdr:nvCxnSpPr>
      <xdr:spPr>
        <a:xfrm flipV="1">
          <a:off x="3225800" y="13971882"/>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A6E9E5B9-16DA-4558-B14E-0C3BA9324825}"/>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19F918F9-D034-4F53-B3A2-35ED7443C73B}"/>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87030</xdr:rowOff>
    </xdr:from>
    <xdr:to>
      <xdr:col>15</xdr:col>
      <xdr:colOff>82550</xdr:colOff>
      <xdr:row>81</xdr:row>
      <xdr:rowOff>114222</xdr:rowOff>
    </xdr:to>
    <xdr:cxnSp macro="">
      <xdr:nvCxnSpPr>
        <xdr:cNvPr id="199" name="直線コネクタ 198">
          <a:extLst>
            <a:ext uri="{FF2B5EF4-FFF2-40B4-BE49-F238E27FC236}">
              <a16:creationId xmlns:a16="http://schemas.microsoft.com/office/drawing/2014/main" id="{51B915B5-FE54-4069-A9FF-3088AB774220}"/>
            </a:ext>
          </a:extLst>
        </xdr:cNvPr>
        <xdr:cNvCxnSpPr/>
      </xdr:nvCxnSpPr>
      <xdr:spPr>
        <a:xfrm flipV="1">
          <a:off x="2336800" y="13974480"/>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D86C718B-CAB7-481D-9839-2469CD98B4B7}"/>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2359A3C5-549C-4E45-9F93-4C4092A0CD11}"/>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114222</xdr:rowOff>
    </xdr:from>
    <xdr:to>
      <xdr:col>11</xdr:col>
      <xdr:colOff>31750</xdr:colOff>
      <xdr:row>81</xdr:row>
      <xdr:rowOff>135798</xdr:rowOff>
    </xdr:to>
    <xdr:cxnSp macro="">
      <xdr:nvCxnSpPr>
        <xdr:cNvPr id="202" name="直線コネクタ 201">
          <a:extLst>
            <a:ext uri="{FF2B5EF4-FFF2-40B4-BE49-F238E27FC236}">
              <a16:creationId xmlns:a16="http://schemas.microsoft.com/office/drawing/2014/main" id="{191A0D04-19A7-44DA-9629-BCD1DC4EE92C}"/>
            </a:ext>
          </a:extLst>
        </xdr:cNvPr>
        <xdr:cNvCxnSpPr/>
      </xdr:nvCxnSpPr>
      <xdr:spPr>
        <a:xfrm flipV="1">
          <a:off x="1447800" y="14001672"/>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7A7897-08FE-4683-A58B-67F242C58703}"/>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9D915266-6D8C-4D51-A379-407D844A2EF4}"/>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FB2F5011-423A-4A88-B49E-D1587684220B}"/>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1311A1F5-EF34-4B54-8524-4BA3C852C0A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55D4948-CB53-46E4-B741-1B598794238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6EFBB0D-6844-4757-A54C-3A0973708C3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8ECD39A-F590-46AA-B89E-222CF080576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6CDED6F-F7F4-4AC0-B8E1-FAD41C521C3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DD37552-3298-4D70-BC8D-90744F0AE9A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32722</xdr:rowOff>
    </xdr:from>
    <xdr:to>
      <xdr:col>23</xdr:col>
      <xdr:colOff>184150</xdr:colOff>
      <xdr:row>81</xdr:row>
      <xdr:rowOff>134322</xdr:rowOff>
    </xdr:to>
    <xdr:sp macro="" textlink="">
      <xdr:nvSpPr>
        <xdr:cNvPr id="212" name="楕円 211">
          <a:extLst>
            <a:ext uri="{FF2B5EF4-FFF2-40B4-BE49-F238E27FC236}">
              <a16:creationId xmlns:a16="http://schemas.microsoft.com/office/drawing/2014/main" id="{CC9A541C-E303-4A69-BBB5-7D8BA2BA91DE}"/>
            </a:ext>
          </a:extLst>
        </xdr:cNvPr>
        <xdr:cNvSpPr/>
      </xdr:nvSpPr>
      <xdr:spPr>
        <a:xfrm>
          <a:off x="4902200" y="139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125449</xdr:rowOff>
    </xdr:from>
    <xdr:ext cx="762000" cy="259045"/>
    <xdr:sp macro="" textlink="">
      <xdr:nvSpPr>
        <xdr:cNvPr id="213" name="人件費・物件費等の状況該当値テキスト">
          <a:extLst>
            <a:ext uri="{FF2B5EF4-FFF2-40B4-BE49-F238E27FC236}">
              <a16:creationId xmlns:a16="http://schemas.microsoft.com/office/drawing/2014/main" id="{256C95EF-43E0-4187-A154-327AC7363B4C}"/>
            </a:ext>
          </a:extLst>
        </xdr:cNvPr>
        <xdr:cNvSpPr txBox="1"/>
      </xdr:nvSpPr>
      <xdr:spPr>
        <a:xfrm>
          <a:off x="5041900" y="138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33632</xdr:rowOff>
    </xdr:from>
    <xdr:to>
      <xdr:col>19</xdr:col>
      <xdr:colOff>184150</xdr:colOff>
      <xdr:row>81</xdr:row>
      <xdr:rowOff>135232</xdr:rowOff>
    </xdr:to>
    <xdr:sp macro="" textlink="">
      <xdr:nvSpPr>
        <xdr:cNvPr id="214" name="楕円 213">
          <a:extLst>
            <a:ext uri="{FF2B5EF4-FFF2-40B4-BE49-F238E27FC236}">
              <a16:creationId xmlns:a16="http://schemas.microsoft.com/office/drawing/2014/main" id="{1CACFCAD-5ACD-46C0-B1D2-C07C9FB2223B}"/>
            </a:ext>
          </a:extLst>
        </xdr:cNvPr>
        <xdr:cNvSpPr/>
      </xdr:nvSpPr>
      <xdr:spPr>
        <a:xfrm>
          <a:off x="4064000" y="139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145409</xdr:rowOff>
    </xdr:from>
    <xdr:ext cx="736600" cy="259045"/>
    <xdr:sp macro="" textlink="">
      <xdr:nvSpPr>
        <xdr:cNvPr id="215" name="テキスト ボックス 214">
          <a:extLst>
            <a:ext uri="{FF2B5EF4-FFF2-40B4-BE49-F238E27FC236}">
              <a16:creationId xmlns:a16="http://schemas.microsoft.com/office/drawing/2014/main" id="{E2A95F72-2A85-4F8B-A357-6D303F844953}"/>
            </a:ext>
          </a:extLst>
        </xdr:cNvPr>
        <xdr:cNvSpPr txBox="1"/>
      </xdr:nvSpPr>
      <xdr:spPr>
        <a:xfrm>
          <a:off x="3733800" y="1368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36230</xdr:rowOff>
    </xdr:from>
    <xdr:to>
      <xdr:col>15</xdr:col>
      <xdr:colOff>133350</xdr:colOff>
      <xdr:row>81</xdr:row>
      <xdr:rowOff>137830</xdr:rowOff>
    </xdr:to>
    <xdr:sp macro="" textlink="">
      <xdr:nvSpPr>
        <xdr:cNvPr id="216" name="楕円 215">
          <a:extLst>
            <a:ext uri="{FF2B5EF4-FFF2-40B4-BE49-F238E27FC236}">
              <a16:creationId xmlns:a16="http://schemas.microsoft.com/office/drawing/2014/main" id="{0137FB05-41F0-44E8-A43E-FB1BB55CE9A2}"/>
            </a:ext>
          </a:extLst>
        </xdr:cNvPr>
        <xdr:cNvSpPr/>
      </xdr:nvSpPr>
      <xdr:spPr>
        <a:xfrm>
          <a:off x="3175000" y="139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148007</xdr:rowOff>
    </xdr:from>
    <xdr:ext cx="762000" cy="259045"/>
    <xdr:sp macro="" textlink="">
      <xdr:nvSpPr>
        <xdr:cNvPr id="217" name="テキスト ボックス 216">
          <a:extLst>
            <a:ext uri="{FF2B5EF4-FFF2-40B4-BE49-F238E27FC236}">
              <a16:creationId xmlns:a16="http://schemas.microsoft.com/office/drawing/2014/main" id="{1B6DAA28-864D-46DF-BEBB-7B79EB6FC739}"/>
            </a:ext>
          </a:extLst>
        </xdr:cNvPr>
        <xdr:cNvSpPr txBox="1"/>
      </xdr:nvSpPr>
      <xdr:spPr>
        <a:xfrm>
          <a:off x="2844800" y="136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63422</xdr:rowOff>
    </xdr:from>
    <xdr:to>
      <xdr:col>11</xdr:col>
      <xdr:colOff>82550</xdr:colOff>
      <xdr:row>81</xdr:row>
      <xdr:rowOff>165022</xdr:rowOff>
    </xdr:to>
    <xdr:sp macro="" textlink="">
      <xdr:nvSpPr>
        <xdr:cNvPr id="218" name="楕円 217">
          <a:extLst>
            <a:ext uri="{FF2B5EF4-FFF2-40B4-BE49-F238E27FC236}">
              <a16:creationId xmlns:a16="http://schemas.microsoft.com/office/drawing/2014/main" id="{75A80C01-CEFA-4E2D-97F6-B4CE5247A3B9}"/>
            </a:ext>
          </a:extLst>
        </xdr:cNvPr>
        <xdr:cNvSpPr/>
      </xdr:nvSpPr>
      <xdr:spPr>
        <a:xfrm>
          <a:off x="2286000" y="13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3749</xdr:rowOff>
    </xdr:from>
    <xdr:ext cx="762000" cy="259045"/>
    <xdr:sp macro="" textlink="">
      <xdr:nvSpPr>
        <xdr:cNvPr id="219" name="テキスト ボックス 218">
          <a:extLst>
            <a:ext uri="{FF2B5EF4-FFF2-40B4-BE49-F238E27FC236}">
              <a16:creationId xmlns:a16="http://schemas.microsoft.com/office/drawing/2014/main" id="{50B823BF-FEFD-4D95-B18D-298E1646C700}"/>
            </a:ext>
          </a:extLst>
        </xdr:cNvPr>
        <xdr:cNvSpPr txBox="1"/>
      </xdr:nvSpPr>
      <xdr:spPr>
        <a:xfrm>
          <a:off x="1955800" y="1371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84998</xdr:rowOff>
    </xdr:from>
    <xdr:to>
      <xdr:col>7</xdr:col>
      <xdr:colOff>31750</xdr:colOff>
      <xdr:row>82</xdr:row>
      <xdr:rowOff>15148</xdr:rowOff>
    </xdr:to>
    <xdr:sp macro="" textlink="">
      <xdr:nvSpPr>
        <xdr:cNvPr id="220" name="楕円 219">
          <a:extLst>
            <a:ext uri="{FF2B5EF4-FFF2-40B4-BE49-F238E27FC236}">
              <a16:creationId xmlns:a16="http://schemas.microsoft.com/office/drawing/2014/main" id="{0400F465-EA5B-4765-8F8E-A12D21C63AA6}"/>
            </a:ext>
          </a:extLst>
        </xdr:cNvPr>
        <xdr:cNvSpPr/>
      </xdr:nvSpPr>
      <xdr:spPr>
        <a:xfrm>
          <a:off x="1397000" y="139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171375</xdr:rowOff>
    </xdr:from>
    <xdr:ext cx="762000" cy="259045"/>
    <xdr:sp macro="" textlink="">
      <xdr:nvSpPr>
        <xdr:cNvPr id="221" name="テキスト ボックス 220">
          <a:extLst>
            <a:ext uri="{FF2B5EF4-FFF2-40B4-BE49-F238E27FC236}">
              <a16:creationId xmlns:a16="http://schemas.microsoft.com/office/drawing/2014/main" id="{3FFC2BE4-D2E6-4801-8DC4-8CF445E462D4}"/>
            </a:ext>
          </a:extLst>
        </xdr:cNvPr>
        <xdr:cNvSpPr txBox="1"/>
      </xdr:nvSpPr>
      <xdr:spPr>
        <a:xfrm>
          <a:off x="1066800" y="140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C39C9A1-4AA2-423F-9959-AC60BD6EA6A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3E8D7A6-B3F9-4FE7-8BFF-A3C77734C08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03605EC-F94F-4E83-9D7D-B291C3A5AFD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BE6109A-0E8A-43D5-BC9E-B8169D474E7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2DC5575-A139-4B3A-AF6C-B54307740EC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7B5B246-C19D-4DDA-BB91-85C729F2545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C91A6E6-7216-4A97-8ACC-2DA39EB05BF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F65D367-26C5-4F50-8A2F-0EB5F14A088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1441847-E7AA-47E3-A4F9-13E7FC2C3B9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3410318-FE76-4A2A-BFD6-A90CA321B41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D706836-E7B0-4C89-9174-98E51E369DD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1BB5758-7B8B-45EA-9FC1-4CF35DCE29B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D4BA240-D39E-4C37-9A32-8185A39395D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職員全体に占める管理職の割合が多く、ラスパイレス指数は高めの水準を推移している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が、前年度と比較すると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国の人事院及び福島県人事委員会の勧告に準拠し、給与体系の見直しや各種手当の改正等により、引き続き給与の適正化に努める。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B98D076-652F-4761-93D3-1C6A3365D97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7C0AF7C-1D2B-44A6-8F91-D2D65B44BEE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8436B570-3606-4D4E-80A3-08A2B4A08EF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999F09A-50EA-4F08-850C-E7685B4F5F8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404963B0-7E54-4753-8E6E-120F21181A0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BFCB9F34-2B90-4633-818C-D45A42BBEBB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152FB92-4B93-44DE-8E3B-DA256143EAB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6913D75E-81CC-4854-8132-89FBBE04E0A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9E8280FD-499D-4B7B-974A-3D224CDC676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8EEE9A8-975D-463E-B640-2B14C86BB2D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A6095278-2518-4506-A759-0711A4DC7CC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3972285E-FFC4-454F-8FAF-8FE5F2A52E3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6D5BEAA-D10B-44A4-849A-E9CAF042EAA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B50F40D-DA6A-469D-A05F-9E478260975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7CD8716-B0FE-4339-B3FB-9C4AA274578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670B5FD3-64C2-44AB-BBE9-135C92DEBAC2}"/>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F1C21EDE-DE45-4935-839A-4ED6216DAE7B}"/>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F651A42A-FE43-4F79-A5F4-1C32B748D69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8EDC1652-D50C-4C4F-BEA3-F9C6D0134318}"/>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2E0A6D5A-EFDC-4B99-BBFD-C44E30CD7C01}"/>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74789</xdr:rowOff>
    </xdr:to>
    <xdr:cxnSp macro="">
      <xdr:nvCxnSpPr>
        <xdr:cNvPr id="255" name="直線コネクタ 254">
          <a:extLst>
            <a:ext uri="{FF2B5EF4-FFF2-40B4-BE49-F238E27FC236}">
              <a16:creationId xmlns:a16="http://schemas.microsoft.com/office/drawing/2014/main" id="{39E0A850-F165-4466-981F-A738924A7323}"/>
            </a:ext>
          </a:extLst>
        </xdr:cNvPr>
        <xdr:cNvCxnSpPr/>
      </xdr:nvCxnSpPr>
      <xdr:spPr>
        <a:xfrm flipV="1">
          <a:off x="16179800" y="147658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1735394D-C549-461E-9A09-F21F366A5D6F}"/>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8AB9CC29-0518-4119-B4A9-A81B10649432}"/>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74789</xdr:rowOff>
    </xdr:to>
    <xdr:cxnSp macro="">
      <xdr:nvCxnSpPr>
        <xdr:cNvPr id="258" name="直線コネクタ 257">
          <a:extLst>
            <a:ext uri="{FF2B5EF4-FFF2-40B4-BE49-F238E27FC236}">
              <a16:creationId xmlns:a16="http://schemas.microsoft.com/office/drawing/2014/main" id="{EF4E4AAA-9FBE-4456-A305-097419D7717B}"/>
            </a:ext>
          </a:extLst>
        </xdr:cNvPr>
        <xdr:cNvCxnSpPr/>
      </xdr:nvCxnSpPr>
      <xdr:spPr>
        <a:xfrm>
          <a:off x="15290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BA39E192-E9DE-4B50-BEE7-0D0BC9ABF1AD}"/>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FBD60DB9-F19C-4369-86B8-02B0A1C140DC}"/>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87</xdr:row>
      <xdr:rowOff>10584</xdr:rowOff>
    </xdr:to>
    <xdr:cxnSp macro="">
      <xdr:nvCxnSpPr>
        <xdr:cNvPr id="261" name="直線コネクタ 260">
          <a:extLst>
            <a:ext uri="{FF2B5EF4-FFF2-40B4-BE49-F238E27FC236}">
              <a16:creationId xmlns:a16="http://schemas.microsoft.com/office/drawing/2014/main" id="{B886C95D-C162-4BD7-B2BA-71BB32DD51CD}"/>
            </a:ext>
          </a:extLst>
        </xdr:cNvPr>
        <xdr:cNvCxnSpPr/>
      </xdr:nvCxnSpPr>
      <xdr:spPr>
        <a:xfrm flipV="1">
          <a:off x="14401800" y="148194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1FDE4326-A005-47F3-9288-EDDC7F420809}"/>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2BDE409C-7EE6-4CF1-B8F7-928B591AE578}"/>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4" name="直線コネクタ 263">
          <a:extLst>
            <a:ext uri="{FF2B5EF4-FFF2-40B4-BE49-F238E27FC236}">
              <a16:creationId xmlns:a16="http://schemas.microsoft.com/office/drawing/2014/main" id="{864EC99D-50CE-4D58-B435-77A74A4BA5DD}"/>
            </a:ext>
          </a:extLst>
        </xdr:cNvPr>
        <xdr:cNvCxnSpPr/>
      </xdr:nvCxnSpPr>
      <xdr:spPr>
        <a:xfrm flipV="1">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5CDCCC7E-7D19-4438-B0F2-17638B162F3C}"/>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D172B4CF-E2C2-4F67-9EC1-F5A8B0C9FC77}"/>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77FD3B81-52EC-49B5-B266-65D511B6D7B9}"/>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DD08D856-A70A-49B4-8402-17C5EFB85E86}"/>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F94874D-B16F-4024-AD88-C117E51FFEA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A0684AC-757C-439F-B587-4EDA496E34B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A0CB54B-A510-4680-B641-F1AC73A1B8A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8D24DD3-9974-4DAE-9134-D6DF18E025B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6B05355-F144-4870-82AF-DE6F9752F5F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AC95AB9B-63C7-4E4E-9BE3-2FEA18BCE5CE}"/>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C1D35421-22D0-4D82-A088-87613E779CA4}"/>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6" name="楕円 275">
          <a:extLst>
            <a:ext uri="{FF2B5EF4-FFF2-40B4-BE49-F238E27FC236}">
              <a16:creationId xmlns:a16="http://schemas.microsoft.com/office/drawing/2014/main" id="{BAC9D2AF-E5D5-46FA-BF55-1F06520F7C83}"/>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7" name="テキスト ボックス 276">
          <a:extLst>
            <a:ext uri="{FF2B5EF4-FFF2-40B4-BE49-F238E27FC236}">
              <a16:creationId xmlns:a16="http://schemas.microsoft.com/office/drawing/2014/main" id="{7E7C9483-0345-485A-B21B-1DBA2A5CE32C}"/>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8" name="楕円 277">
          <a:extLst>
            <a:ext uri="{FF2B5EF4-FFF2-40B4-BE49-F238E27FC236}">
              <a16:creationId xmlns:a16="http://schemas.microsoft.com/office/drawing/2014/main" id="{15C1EA69-2900-451E-A2D0-9C05DDE2FB3F}"/>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9" name="テキスト ボックス 278">
          <a:extLst>
            <a:ext uri="{FF2B5EF4-FFF2-40B4-BE49-F238E27FC236}">
              <a16:creationId xmlns:a16="http://schemas.microsoft.com/office/drawing/2014/main" id="{45035542-947D-4ED1-8B89-A501201DD889}"/>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2D0FA3C9-DC59-4B98-9923-E773F4417E71}"/>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C57C855-B6F3-4188-B08E-F1A596E1243B}"/>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2" name="楕円 281">
          <a:extLst>
            <a:ext uri="{FF2B5EF4-FFF2-40B4-BE49-F238E27FC236}">
              <a16:creationId xmlns:a16="http://schemas.microsoft.com/office/drawing/2014/main" id="{C77CF2A6-52BA-4799-BCED-2CD16BDE9369}"/>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3" name="テキスト ボックス 282">
          <a:extLst>
            <a:ext uri="{FF2B5EF4-FFF2-40B4-BE49-F238E27FC236}">
              <a16:creationId xmlns:a16="http://schemas.microsoft.com/office/drawing/2014/main" id="{B499C43F-6AE3-4677-A6E7-D21DE6CB8315}"/>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F18571B-E997-434C-A314-AE11373747B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9F000B04-321C-4F5D-AA04-5F8F5E53C9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8550BE18-94DC-48CD-B19F-2D106ADB2F0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5ED09762-0D44-40B6-8650-57788EB7BAD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5897293-B6CC-48F8-B0FA-6E7275A729A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396E0842-192A-4227-9921-867593BEA09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EC74CB1-71A1-476F-92A0-B12F56B497E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443B51F0-F101-4496-AC98-D53A82D8B26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25B5802-E8CF-43B3-9991-C21B5445F48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EF9183B7-C987-45C0-B01F-794E0088714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C50058B-F5C5-4D7F-8B09-7E3425A74D4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C5120B7-623D-43B7-876B-9031EE9914E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D622843-2492-40A6-BCA1-0B445402633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人となっている。行政事務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の多様化や世代間の職員数是正によ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職員採用を行っているが、定員適正化計画に基づき退職者不補充を原則としつつ、計画的な採用に努め、引き続き必要最小限の人員体制にて事業執行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6E56CFA6-340E-4F03-922F-FDEA71AD330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B021FF2-56BB-43F0-877D-360A794F3B3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93DA54E-A9E6-4F51-82B2-42181E7DC5A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5C991A33-D001-4F7B-966C-0CD35D01537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5F154E7B-BB11-410B-87EF-B72AD2E61CF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91B1BF74-1416-4853-BE66-3C5A6198A50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139A40A6-AE28-4703-BB3B-DF052E46A70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BFFB3FB7-C205-4578-9D0E-26323CC256C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710E42C0-E345-4A7A-80B6-5666E187471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B2837180-A1D2-4CA4-AE08-6563E914292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AF93FE6-7BDB-41AD-9A5D-6742A15B12D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B35EED2D-918A-44DE-BE6A-F6697E211FE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113E4F9B-9FF0-4435-8399-D7F36589EB3B}"/>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D5C7893B-7FB3-4169-AAD2-0D6AA0E5848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56E085CB-9A7D-4B65-9651-9225BF59EAE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B6EC8F50-D95D-4A1B-A8F4-08F43336094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41471F8-3187-4986-8585-06A272B1411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797103AF-07F5-4812-84F8-FDD6BB544C1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D430FE94-0B1A-4EC4-940E-E278B9E89B37}"/>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7CDA5AE3-2B6B-44C5-98A2-1B2ADC0631E1}"/>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4333A3F0-AC65-4B3C-AC0F-1F49765E29C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E1B6ECF4-5093-4E17-9081-9BB9626A624F}"/>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5BB4D129-67A1-4271-A47E-7D3C79334598}"/>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96411</xdr:rowOff>
    </xdr:from>
    <xdr:to>
      <xdr:col>81</xdr:col>
      <xdr:colOff>44450</xdr:colOff>
      <xdr:row>60</xdr:row>
      <xdr:rowOff>106752</xdr:rowOff>
    </xdr:to>
    <xdr:cxnSp macro="">
      <xdr:nvCxnSpPr>
        <xdr:cNvPr id="320" name="直線コネクタ 319">
          <a:extLst>
            <a:ext uri="{FF2B5EF4-FFF2-40B4-BE49-F238E27FC236}">
              <a16:creationId xmlns:a16="http://schemas.microsoft.com/office/drawing/2014/main" id="{DBF3EAD1-FDD9-458D-9166-41B69F26EA2E}"/>
            </a:ext>
          </a:extLst>
        </xdr:cNvPr>
        <xdr:cNvCxnSpPr/>
      </xdr:nvCxnSpPr>
      <xdr:spPr>
        <a:xfrm flipV="1">
          <a:off x="16179800" y="1038341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91E61AF6-7576-43A8-8C2D-4C6220DD2CD9}"/>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DA12FE0D-E885-4C40-87D6-8CB1BF80AA13}"/>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103305</xdr:rowOff>
    </xdr:from>
    <xdr:to>
      <xdr:col>77</xdr:col>
      <xdr:colOff>44450</xdr:colOff>
      <xdr:row>60</xdr:row>
      <xdr:rowOff>106752</xdr:rowOff>
    </xdr:to>
    <xdr:cxnSp macro="">
      <xdr:nvCxnSpPr>
        <xdr:cNvPr id="323" name="直線コネクタ 322">
          <a:extLst>
            <a:ext uri="{FF2B5EF4-FFF2-40B4-BE49-F238E27FC236}">
              <a16:creationId xmlns:a16="http://schemas.microsoft.com/office/drawing/2014/main" id="{6E9F4AD3-4CEB-44D4-A92A-3A88E70C9D01}"/>
            </a:ext>
          </a:extLst>
        </xdr:cNvPr>
        <xdr:cNvCxnSpPr/>
      </xdr:nvCxnSpPr>
      <xdr:spPr>
        <a:xfrm>
          <a:off x="15290800" y="103903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13437145-580D-4A6D-81C8-A7C38A0094C9}"/>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72A3F85C-1E7E-45BB-886C-25635924B38F}"/>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86070</xdr:rowOff>
    </xdr:from>
    <xdr:to>
      <xdr:col>72</xdr:col>
      <xdr:colOff>203200</xdr:colOff>
      <xdr:row>60</xdr:row>
      <xdr:rowOff>103305</xdr:rowOff>
    </xdr:to>
    <xdr:cxnSp macro="">
      <xdr:nvCxnSpPr>
        <xdr:cNvPr id="326" name="直線コネクタ 325">
          <a:extLst>
            <a:ext uri="{FF2B5EF4-FFF2-40B4-BE49-F238E27FC236}">
              <a16:creationId xmlns:a16="http://schemas.microsoft.com/office/drawing/2014/main" id="{4FC18458-A6B2-42C4-AA3E-19849FDBD4FE}"/>
            </a:ext>
          </a:extLst>
        </xdr:cNvPr>
        <xdr:cNvCxnSpPr/>
      </xdr:nvCxnSpPr>
      <xdr:spPr>
        <a:xfrm>
          <a:off x="14401800" y="103730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FD9AA9E9-FBE4-4C66-BCFA-A111D5D283D2}"/>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7B7561D6-5103-483B-9A45-B481623C7398}"/>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86070</xdr:rowOff>
    </xdr:from>
    <xdr:to>
      <xdr:col>68</xdr:col>
      <xdr:colOff>152400</xdr:colOff>
      <xdr:row>60</xdr:row>
      <xdr:rowOff>88827</xdr:rowOff>
    </xdr:to>
    <xdr:cxnSp macro="">
      <xdr:nvCxnSpPr>
        <xdr:cNvPr id="329" name="直線コネクタ 328">
          <a:extLst>
            <a:ext uri="{FF2B5EF4-FFF2-40B4-BE49-F238E27FC236}">
              <a16:creationId xmlns:a16="http://schemas.microsoft.com/office/drawing/2014/main" id="{B824A7D4-DBFC-445A-84CA-67BCC3682261}"/>
            </a:ext>
          </a:extLst>
        </xdr:cNvPr>
        <xdr:cNvCxnSpPr/>
      </xdr:nvCxnSpPr>
      <xdr:spPr>
        <a:xfrm flipV="1">
          <a:off x="13512800" y="10373070"/>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C29414ED-79C4-4986-B64B-9E609716B1FF}"/>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81759A50-1F0F-4E45-B7D0-F690AF1A1566}"/>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6B804489-2E72-44DA-86A5-3A7E2EBE3FB7}"/>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9F3301C6-4703-4C92-96ED-9343A0DF4283}"/>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3FA4BE-FA56-4588-B5C5-87B5579BAA3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0909D82-ADD0-45EA-8992-B702F0FB49E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5100ABC-5C5E-43FB-B4B3-7A5730F3831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05CD110-2B51-4438-8A6C-DCDF88C9E03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83AFE71-CB3C-4E87-AC2C-3B4F55E8091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45611</xdr:rowOff>
    </xdr:from>
    <xdr:to>
      <xdr:col>81</xdr:col>
      <xdr:colOff>95250</xdr:colOff>
      <xdr:row>60</xdr:row>
      <xdr:rowOff>147211</xdr:rowOff>
    </xdr:to>
    <xdr:sp macro="" textlink="">
      <xdr:nvSpPr>
        <xdr:cNvPr id="339" name="楕円 338">
          <a:extLst>
            <a:ext uri="{FF2B5EF4-FFF2-40B4-BE49-F238E27FC236}">
              <a16:creationId xmlns:a16="http://schemas.microsoft.com/office/drawing/2014/main" id="{748F15A0-7FA9-41D0-AE79-C2599F97F655}"/>
            </a:ext>
          </a:extLst>
        </xdr:cNvPr>
        <xdr:cNvSpPr/>
      </xdr:nvSpPr>
      <xdr:spPr>
        <a:xfrm>
          <a:off x="16967200" y="103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62138</xdr:rowOff>
    </xdr:from>
    <xdr:ext cx="762000" cy="259045"/>
    <xdr:sp macro="" textlink="">
      <xdr:nvSpPr>
        <xdr:cNvPr id="340" name="定員管理の状況該当値テキスト">
          <a:extLst>
            <a:ext uri="{FF2B5EF4-FFF2-40B4-BE49-F238E27FC236}">
              <a16:creationId xmlns:a16="http://schemas.microsoft.com/office/drawing/2014/main" id="{CA99B2BE-7E9D-4B9D-9840-FAB0BF0FC433}"/>
            </a:ext>
          </a:extLst>
        </xdr:cNvPr>
        <xdr:cNvSpPr txBox="1"/>
      </xdr:nvSpPr>
      <xdr:spPr>
        <a:xfrm>
          <a:off x="17106900" y="1017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55952</xdr:rowOff>
    </xdr:from>
    <xdr:to>
      <xdr:col>77</xdr:col>
      <xdr:colOff>95250</xdr:colOff>
      <xdr:row>60</xdr:row>
      <xdr:rowOff>157552</xdr:rowOff>
    </xdr:to>
    <xdr:sp macro="" textlink="">
      <xdr:nvSpPr>
        <xdr:cNvPr id="341" name="楕円 340">
          <a:extLst>
            <a:ext uri="{FF2B5EF4-FFF2-40B4-BE49-F238E27FC236}">
              <a16:creationId xmlns:a16="http://schemas.microsoft.com/office/drawing/2014/main" id="{655A43BB-D6FE-4911-BC23-2B9DA0502EBE}"/>
            </a:ext>
          </a:extLst>
        </xdr:cNvPr>
        <xdr:cNvSpPr/>
      </xdr:nvSpPr>
      <xdr:spPr>
        <a:xfrm>
          <a:off x="16129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167729</xdr:rowOff>
    </xdr:from>
    <xdr:ext cx="736600" cy="259045"/>
    <xdr:sp macro="" textlink="">
      <xdr:nvSpPr>
        <xdr:cNvPr id="342" name="テキスト ボックス 341">
          <a:extLst>
            <a:ext uri="{FF2B5EF4-FFF2-40B4-BE49-F238E27FC236}">
              <a16:creationId xmlns:a16="http://schemas.microsoft.com/office/drawing/2014/main" id="{386F3735-CE78-44D4-BDE6-1A91BC54AB89}"/>
            </a:ext>
          </a:extLst>
        </xdr:cNvPr>
        <xdr:cNvSpPr txBox="1"/>
      </xdr:nvSpPr>
      <xdr:spPr>
        <a:xfrm>
          <a:off x="15798800" y="101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52505</xdr:rowOff>
    </xdr:from>
    <xdr:to>
      <xdr:col>73</xdr:col>
      <xdr:colOff>44450</xdr:colOff>
      <xdr:row>60</xdr:row>
      <xdr:rowOff>154105</xdr:rowOff>
    </xdr:to>
    <xdr:sp macro="" textlink="">
      <xdr:nvSpPr>
        <xdr:cNvPr id="343" name="楕円 342">
          <a:extLst>
            <a:ext uri="{FF2B5EF4-FFF2-40B4-BE49-F238E27FC236}">
              <a16:creationId xmlns:a16="http://schemas.microsoft.com/office/drawing/2014/main" id="{F91456EE-DA51-453C-A183-F0E39DA7485E}"/>
            </a:ext>
          </a:extLst>
        </xdr:cNvPr>
        <xdr:cNvSpPr/>
      </xdr:nvSpPr>
      <xdr:spPr>
        <a:xfrm>
          <a:off x="15240000" y="103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164282</xdr:rowOff>
    </xdr:from>
    <xdr:ext cx="762000" cy="259045"/>
    <xdr:sp macro="" textlink="">
      <xdr:nvSpPr>
        <xdr:cNvPr id="344" name="テキスト ボックス 343">
          <a:extLst>
            <a:ext uri="{FF2B5EF4-FFF2-40B4-BE49-F238E27FC236}">
              <a16:creationId xmlns:a16="http://schemas.microsoft.com/office/drawing/2014/main" id="{4C7820A9-1BC7-45BB-9CAD-D3E4EE025702}"/>
            </a:ext>
          </a:extLst>
        </xdr:cNvPr>
        <xdr:cNvSpPr txBox="1"/>
      </xdr:nvSpPr>
      <xdr:spPr>
        <a:xfrm>
          <a:off x="14909800" y="1010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35270</xdr:rowOff>
    </xdr:from>
    <xdr:to>
      <xdr:col>68</xdr:col>
      <xdr:colOff>203200</xdr:colOff>
      <xdr:row>60</xdr:row>
      <xdr:rowOff>136870</xdr:rowOff>
    </xdr:to>
    <xdr:sp macro="" textlink="">
      <xdr:nvSpPr>
        <xdr:cNvPr id="345" name="楕円 344">
          <a:extLst>
            <a:ext uri="{FF2B5EF4-FFF2-40B4-BE49-F238E27FC236}">
              <a16:creationId xmlns:a16="http://schemas.microsoft.com/office/drawing/2014/main" id="{0E5D9504-02BD-4954-9668-6C2739430314}"/>
            </a:ext>
          </a:extLst>
        </xdr:cNvPr>
        <xdr:cNvSpPr/>
      </xdr:nvSpPr>
      <xdr:spPr>
        <a:xfrm>
          <a:off x="14351000" y="10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147047</xdr:rowOff>
    </xdr:from>
    <xdr:ext cx="762000" cy="259045"/>
    <xdr:sp macro="" textlink="">
      <xdr:nvSpPr>
        <xdr:cNvPr id="346" name="テキスト ボックス 345">
          <a:extLst>
            <a:ext uri="{FF2B5EF4-FFF2-40B4-BE49-F238E27FC236}">
              <a16:creationId xmlns:a16="http://schemas.microsoft.com/office/drawing/2014/main" id="{0E90B22C-5642-4E8E-B1F6-7A1AFD46827B}"/>
            </a:ext>
          </a:extLst>
        </xdr:cNvPr>
        <xdr:cNvSpPr txBox="1"/>
      </xdr:nvSpPr>
      <xdr:spPr>
        <a:xfrm>
          <a:off x="14020800" y="100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38027</xdr:rowOff>
    </xdr:from>
    <xdr:to>
      <xdr:col>64</xdr:col>
      <xdr:colOff>152400</xdr:colOff>
      <xdr:row>60</xdr:row>
      <xdr:rowOff>139627</xdr:rowOff>
    </xdr:to>
    <xdr:sp macro="" textlink="">
      <xdr:nvSpPr>
        <xdr:cNvPr id="347" name="楕円 346">
          <a:extLst>
            <a:ext uri="{FF2B5EF4-FFF2-40B4-BE49-F238E27FC236}">
              <a16:creationId xmlns:a16="http://schemas.microsoft.com/office/drawing/2014/main" id="{DB2367E3-34EF-440F-9552-3BAE15410FC4}"/>
            </a:ext>
          </a:extLst>
        </xdr:cNvPr>
        <xdr:cNvSpPr/>
      </xdr:nvSpPr>
      <xdr:spPr>
        <a:xfrm>
          <a:off x="13462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149804</xdr:rowOff>
    </xdr:from>
    <xdr:ext cx="762000" cy="259045"/>
    <xdr:sp macro="" textlink="">
      <xdr:nvSpPr>
        <xdr:cNvPr id="348" name="テキスト ボックス 347">
          <a:extLst>
            <a:ext uri="{FF2B5EF4-FFF2-40B4-BE49-F238E27FC236}">
              <a16:creationId xmlns:a16="http://schemas.microsoft.com/office/drawing/2014/main" id="{7A7352F6-5AD4-4486-8D45-310449E058BD}"/>
            </a:ext>
          </a:extLst>
        </xdr:cNvPr>
        <xdr:cNvSpPr txBox="1"/>
      </xdr:nvSpPr>
      <xdr:spPr>
        <a:xfrm>
          <a:off x="13131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701EFE3-D5D6-44B7-9F14-7BCD83C80D3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BB7856F-C4A0-4700-8120-1A863E6B86A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5EE901E5-8FF7-46B2-A1FC-775910F21A6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30415B9-E24F-4DA7-9AEE-1E3A6C1A095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52C7B59-20D0-4A53-83FD-81077ED7F52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B67DBBC1-AF82-4942-9232-29CB8B7B2FB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8A3CF4E4-AFAF-484C-A880-19AB41C7D83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C28C587-EED3-4080-9D97-41DF0F29734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7FA36262-6275-44A7-AF92-235E3F3DC69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BE5C7A1-2E42-457E-9E55-1E8B1AEEB1B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E4FA5DD-574A-471E-B58A-1A4BC0472FC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55496D8-FEDC-4C37-8E6F-02BEAC3379F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DF199A8C-8E4D-4425-97A1-6218BE4F17C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分母となる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臨時財政対策債発行可能額の減等による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95,644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減）により、単年度比率が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ヵ年平均では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の上昇</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今後の見通しとしては、（仮称）子育て支援センター建設事業など大型事業に係る元利償還金の増加が見込まれるため、比率の悪化が想定される。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できる限り地方債の発行を抑制しつつ、長期的な視点</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財政運営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42D9CBF-D0E2-4946-A7F3-E2376734FCD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1695F59-2D1B-430C-96FA-412AE589F45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2106FFC-BBFE-4836-AECA-DED2D08EF4B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E0DFA5C4-C888-4795-B462-EAF2F131CE0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6BF21A1-31E3-4A0A-BB95-1A951E1C2509}"/>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3E1213AE-D0D9-4462-AD30-F49E378DDFA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E012558E-50ED-46F7-8D1B-49419979DCB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A8994C46-3436-4DBA-9C82-D6A207B50F1F}"/>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3386A94F-A58F-40C8-8C0E-465B431888FE}"/>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7E073309-40F4-4D23-ACDF-6809353BAF92}"/>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4D4F0F74-A7AA-48BA-B1C6-5BD562E3DCC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7199D9B6-6C8D-4BC8-B8A0-47CEFA545A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2E1C76B4-1451-421B-BCAD-1BD7954214F7}"/>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DC2A2070-2630-4F2B-B993-C65736AC9515}"/>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EA6B0C85-8588-4B46-BE84-C12381AAF8F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53104CEC-325B-4118-8E95-875097090EEC}"/>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46501488-54A7-40BA-8EC9-11A0A8C5B63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66548</xdr:rowOff>
    </xdr:to>
    <xdr:cxnSp macro="">
      <xdr:nvCxnSpPr>
        <xdr:cNvPr id="379" name="直線コネクタ 378">
          <a:extLst>
            <a:ext uri="{FF2B5EF4-FFF2-40B4-BE49-F238E27FC236}">
              <a16:creationId xmlns:a16="http://schemas.microsoft.com/office/drawing/2014/main" id="{1B4BC881-81FA-4E98-B680-FB9E1B5258E8}"/>
            </a:ext>
          </a:extLst>
        </xdr:cNvPr>
        <xdr:cNvCxnSpPr/>
      </xdr:nvCxnSpPr>
      <xdr:spPr>
        <a:xfrm>
          <a:off x="16179800" y="70911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5A59257B-BEBE-47BF-AD44-CF3F9BA95EEE}"/>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45CF8DE5-DC1C-4429-B33D-B788A939F86C}"/>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61722</xdr:rowOff>
    </xdr:to>
    <xdr:cxnSp macro="">
      <xdr:nvCxnSpPr>
        <xdr:cNvPr id="382" name="直線コネクタ 381">
          <a:extLst>
            <a:ext uri="{FF2B5EF4-FFF2-40B4-BE49-F238E27FC236}">
              <a16:creationId xmlns:a16="http://schemas.microsoft.com/office/drawing/2014/main" id="{7914AFF6-9BD7-42F2-A23C-CF302D607309}"/>
            </a:ext>
          </a:extLst>
        </xdr:cNvPr>
        <xdr:cNvCxnSpPr/>
      </xdr:nvCxnSpPr>
      <xdr:spPr>
        <a:xfrm>
          <a:off x="15290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49CD2F5F-107C-4D75-90CE-AFA1851C7EC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A63F583D-D912-432A-BDC0-B47D17B719FB}"/>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71374</xdr:rowOff>
    </xdr:to>
    <xdr:cxnSp macro="">
      <xdr:nvCxnSpPr>
        <xdr:cNvPr id="385" name="直線コネクタ 384">
          <a:extLst>
            <a:ext uri="{FF2B5EF4-FFF2-40B4-BE49-F238E27FC236}">
              <a16:creationId xmlns:a16="http://schemas.microsoft.com/office/drawing/2014/main" id="{089FFFED-5B1D-40B9-B637-8258306EF8BC}"/>
            </a:ext>
          </a:extLst>
        </xdr:cNvPr>
        <xdr:cNvCxnSpPr/>
      </xdr:nvCxnSpPr>
      <xdr:spPr>
        <a:xfrm flipV="1">
          <a:off x="14401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A710D9FC-189E-43A2-8AAE-AFAA711B15D8}"/>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6BDBDE94-25C4-4882-A80D-4FE1BAB7FC94}"/>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71374</xdr:rowOff>
    </xdr:to>
    <xdr:cxnSp macro="">
      <xdr:nvCxnSpPr>
        <xdr:cNvPr id="388" name="直線コネクタ 387">
          <a:extLst>
            <a:ext uri="{FF2B5EF4-FFF2-40B4-BE49-F238E27FC236}">
              <a16:creationId xmlns:a16="http://schemas.microsoft.com/office/drawing/2014/main" id="{EB5FC636-563E-43E0-8355-D738C0374EB2}"/>
            </a:ext>
          </a:extLst>
        </xdr:cNvPr>
        <xdr:cNvCxnSpPr/>
      </xdr:nvCxnSpPr>
      <xdr:spPr>
        <a:xfrm>
          <a:off x="13512800" y="707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C3B7A649-209E-4610-9C2B-903B748D2D41}"/>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CF7F9DB5-0917-4AF2-8696-EC4766E001DA}"/>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DE1E2889-5397-4A37-B9D0-C70D6FE5274C}"/>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C1F0F0E5-1B19-44C5-907F-B6C7541E3A75}"/>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760140E-89E6-423F-ADED-B3CCCA61F91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B13D239-C659-41CF-9FB2-7F88502BEDF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8F3B0E3-83EB-4F37-8B54-A3A9C11A4B9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BD3642D-A4AD-437B-B7FB-4611048D782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CC1AC39-9494-4780-B00B-E8C30AD65B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8" name="楕円 397">
          <a:extLst>
            <a:ext uri="{FF2B5EF4-FFF2-40B4-BE49-F238E27FC236}">
              <a16:creationId xmlns:a16="http://schemas.microsoft.com/office/drawing/2014/main" id="{0C293517-EAC0-4716-9176-F25B88056616}"/>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399" name="公債費負担の状況該当値テキスト">
          <a:extLst>
            <a:ext uri="{FF2B5EF4-FFF2-40B4-BE49-F238E27FC236}">
              <a16:creationId xmlns:a16="http://schemas.microsoft.com/office/drawing/2014/main" id="{2D5AF38C-4080-4C5E-B37D-2B6369F6E7C3}"/>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0" name="楕円 399">
          <a:extLst>
            <a:ext uri="{FF2B5EF4-FFF2-40B4-BE49-F238E27FC236}">
              <a16:creationId xmlns:a16="http://schemas.microsoft.com/office/drawing/2014/main" id="{8067E5FA-8A0E-4255-B1D5-BB3A20BB0553}"/>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1" name="テキスト ボックス 400">
          <a:extLst>
            <a:ext uri="{FF2B5EF4-FFF2-40B4-BE49-F238E27FC236}">
              <a16:creationId xmlns:a16="http://schemas.microsoft.com/office/drawing/2014/main" id="{95AFEDFF-D348-4857-AFA5-F60669F11644}"/>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2" name="楕円 401">
          <a:extLst>
            <a:ext uri="{FF2B5EF4-FFF2-40B4-BE49-F238E27FC236}">
              <a16:creationId xmlns:a16="http://schemas.microsoft.com/office/drawing/2014/main" id="{60D78CAB-AC4B-47F0-9FEA-8A461CFB4796}"/>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3" name="テキスト ボックス 402">
          <a:extLst>
            <a:ext uri="{FF2B5EF4-FFF2-40B4-BE49-F238E27FC236}">
              <a16:creationId xmlns:a16="http://schemas.microsoft.com/office/drawing/2014/main" id="{378EB6B6-8032-4FB9-8A2F-14BE345C92DA}"/>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4" name="楕円 403">
          <a:extLst>
            <a:ext uri="{FF2B5EF4-FFF2-40B4-BE49-F238E27FC236}">
              <a16:creationId xmlns:a16="http://schemas.microsoft.com/office/drawing/2014/main" id="{AEA723FC-E733-42F5-AA9D-F46BC125BC5C}"/>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5" name="テキスト ボックス 404">
          <a:extLst>
            <a:ext uri="{FF2B5EF4-FFF2-40B4-BE49-F238E27FC236}">
              <a16:creationId xmlns:a16="http://schemas.microsoft.com/office/drawing/2014/main" id="{9BDB6873-9849-443A-B22E-A10DB3266968}"/>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6" name="楕円 405">
          <a:extLst>
            <a:ext uri="{FF2B5EF4-FFF2-40B4-BE49-F238E27FC236}">
              <a16:creationId xmlns:a16="http://schemas.microsoft.com/office/drawing/2014/main" id="{7EAD8F5F-51EB-4050-A3B8-0C20C5C04AEF}"/>
            </a:ext>
          </a:extLst>
        </xdr:cNvPr>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7" name="テキスト ボックス 406">
          <a:extLst>
            <a:ext uri="{FF2B5EF4-FFF2-40B4-BE49-F238E27FC236}">
              <a16:creationId xmlns:a16="http://schemas.microsoft.com/office/drawing/2014/main" id="{2AAE2B05-26D9-4149-86AC-9CC4325F3222}"/>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8A2D734F-6747-4613-95E5-86F02A44BC3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B86E21B3-2E81-4120-92CA-4D349C7BE00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93C55BA3-0DF9-4B18-9E88-598F54B9B2D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9A422551-24D7-41E8-96B9-8623D3B5F8F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6B9AE716-2A03-4DCF-805D-058B1C03416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248ADE0A-C04E-4147-97C2-58837C66BB4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8EE68DB-8EBD-45FA-8779-FEB02597499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8BDC544F-666C-461C-8C9C-24198F66AD5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B2246EC7-6D75-4DE7-A97A-730810268D9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4F3F286D-667E-4EC1-8E67-CB798B3C659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7EE9DB33-B031-4143-AB07-E41124CB0E9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EB1B62F-67DF-48BE-AEC9-C3A604F88D3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693F0136-09F6-45F3-A08B-D77AAA09242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類似団体平均と同率の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となっている。これは元金償還額が地方債発行額を上回ったことによる地方債現在高の減と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財政調整基金等の積立てによる充当可能基金の増により、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同様にマイナス</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の起債借入については、（仮称）子育て支援センター建設事業など大型事業を予定しているため、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投資的事業の優先順位や取捨選択</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を行うことで、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将来世代との均衡を図り、財政の健全化に努める。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7A129585-6CC0-4157-82DA-9C99787AB22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DFD598A2-7584-41CA-BBC8-2B11E6603EC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A956DBD-86DA-4889-9E07-E8F95A9C18B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ACFD51E3-EFE3-4329-8CA0-9AADB5B92A7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C802C156-631F-4A02-819E-5A19AE849FC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C8780F72-0A0B-4F48-8ED4-632BFE998D4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C0537799-B43F-4D0F-8E6F-E85BBF76786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FAA3B1E2-5E56-4D41-A24D-ACE5D91E908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6910A327-A199-409B-B911-724184306E0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47BA2E12-4AE1-4840-9FB5-744372E30AD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28DD8BB1-80A0-4C9E-A62E-1D78B12EBBA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89DDF6F9-8465-4394-8EDF-4CED0D0B7B5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59E833BC-AD90-4677-BA72-25CFA58B4A2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713E3949-B010-4023-A58A-9FAAAB64B83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586FF41-BF1F-4697-82AA-3A6D8E0A912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46FABAE6-CA40-47FC-9170-54960BE248D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10EFCF42-67A4-485E-AC02-3859DA45624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9AE32C7E-017C-4F25-835F-9BA0448CA54A}"/>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8749E53A-13BA-4717-8C9B-2E8D03210353}"/>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58693F31-32B1-4EE7-90A5-45329ABD9BA7}"/>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71221BF7-E80B-47A3-A69A-6212DFB005C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6A603E59-DD5E-4E1B-AA7B-CF76C8B003D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113090</xdr:rowOff>
    </xdr:from>
    <xdr:to>
      <xdr:col>68</xdr:col>
      <xdr:colOff>152400</xdr:colOff>
      <xdr:row>14</xdr:row>
      <xdr:rowOff>58843</xdr:rowOff>
    </xdr:to>
    <xdr:cxnSp macro="">
      <xdr:nvCxnSpPr>
        <xdr:cNvPr id="443" name="直線コネクタ 442">
          <a:extLst>
            <a:ext uri="{FF2B5EF4-FFF2-40B4-BE49-F238E27FC236}">
              <a16:creationId xmlns:a16="http://schemas.microsoft.com/office/drawing/2014/main" id="{A0063DEB-4A7F-4D38-8BF1-9985D78B8040}"/>
            </a:ext>
          </a:extLst>
        </xdr:cNvPr>
        <xdr:cNvCxnSpPr/>
      </xdr:nvCxnSpPr>
      <xdr:spPr>
        <a:xfrm flipV="1">
          <a:off x="13512800" y="234194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DA3175BC-1FF1-435D-AF6C-9C91E00B6CAE}"/>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C6897E38-C220-428A-BD04-473442B2A1B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C9DB1810-7B78-4E08-AC64-9F8FD0EBA38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A4B3E5E8-7171-40A3-9322-B7D2B214B054}"/>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1781AB02-1A21-4E7D-A2B9-9FE037E8619C}"/>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2D2A4FA4-34A1-4FBF-AA8F-581CADEC2395}"/>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6E52337A-37F7-4110-8638-180975CC26A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36A71F6-9E29-4677-8D5A-AC4195CCC08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BE5AEBCF-AC1E-446B-B8F3-7FB344C0DF13}"/>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85B7B610-F40F-4D20-9A40-CFF137B64289}"/>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2F40BC7-2591-49A0-A3BB-DA5B8D7E54C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8768A3C-C1C6-4005-AB7F-4A8D5EC7A5A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02C43A0-1EF5-4D4C-9B22-B70F73E48A3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8C45CCA-5B28-4CD8-84C0-BC956C3B9FF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F8F2436-5D2E-4D4C-8C7B-8188B1496D0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62290</xdr:rowOff>
    </xdr:from>
    <xdr:to>
      <xdr:col>68</xdr:col>
      <xdr:colOff>203200</xdr:colOff>
      <xdr:row>13</xdr:row>
      <xdr:rowOff>163890</xdr:rowOff>
    </xdr:to>
    <xdr:sp macro="" textlink="">
      <xdr:nvSpPr>
        <xdr:cNvPr id="459" name="楕円 458">
          <a:extLst>
            <a:ext uri="{FF2B5EF4-FFF2-40B4-BE49-F238E27FC236}">
              <a16:creationId xmlns:a16="http://schemas.microsoft.com/office/drawing/2014/main" id="{5127138C-447E-428C-BE6E-F39367E5630B}"/>
            </a:ext>
          </a:extLst>
        </xdr:cNvPr>
        <xdr:cNvSpPr/>
      </xdr:nvSpPr>
      <xdr:spPr>
        <a:xfrm>
          <a:off x="14351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148667</xdr:rowOff>
    </xdr:from>
    <xdr:ext cx="762000" cy="259045"/>
    <xdr:sp macro="" textlink="">
      <xdr:nvSpPr>
        <xdr:cNvPr id="460" name="テキスト ボックス 459">
          <a:extLst>
            <a:ext uri="{FF2B5EF4-FFF2-40B4-BE49-F238E27FC236}">
              <a16:creationId xmlns:a16="http://schemas.microsoft.com/office/drawing/2014/main" id="{A7E4223C-D863-46CC-B1F1-5600DE38AF84}"/>
            </a:ext>
          </a:extLst>
        </xdr:cNvPr>
        <xdr:cNvSpPr txBox="1"/>
      </xdr:nvSpPr>
      <xdr:spPr>
        <a:xfrm>
          <a:off x="14020800" y="23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xdr:rowOff>
    </xdr:from>
    <xdr:to>
      <xdr:col>64</xdr:col>
      <xdr:colOff>152400</xdr:colOff>
      <xdr:row>14</xdr:row>
      <xdr:rowOff>109643</xdr:rowOff>
    </xdr:to>
    <xdr:sp macro="" textlink="">
      <xdr:nvSpPr>
        <xdr:cNvPr id="461" name="楕円 460">
          <a:extLst>
            <a:ext uri="{FF2B5EF4-FFF2-40B4-BE49-F238E27FC236}">
              <a16:creationId xmlns:a16="http://schemas.microsoft.com/office/drawing/2014/main" id="{EC2130AC-DD14-489C-8210-7F683DFCE544}"/>
            </a:ext>
          </a:extLst>
        </xdr:cNvPr>
        <xdr:cNvSpPr/>
      </xdr:nvSpPr>
      <xdr:spPr>
        <a:xfrm>
          <a:off x="13462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94420</xdr:rowOff>
    </xdr:from>
    <xdr:ext cx="762000" cy="259045"/>
    <xdr:sp macro="" textlink="">
      <xdr:nvSpPr>
        <xdr:cNvPr id="462" name="テキスト ボックス 461">
          <a:extLst>
            <a:ext uri="{FF2B5EF4-FFF2-40B4-BE49-F238E27FC236}">
              <a16:creationId xmlns:a16="http://schemas.microsoft.com/office/drawing/2014/main" id="{114ADB7C-3B4D-462D-8135-95AE217DDE7A}"/>
            </a:ext>
          </a:extLst>
        </xdr:cNvPr>
        <xdr:cNvSpPr txBox="1"/>
      </xdr:nvSpPr>
      <xdr:spPr>
        <a:xfrm>
          <a:off x="13131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これはラスパイレス指数が類似団体及び全国町村平均より高いことや、会計年度任用職員の増により、高い傾向が続いている。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退職者不補充の原則に基づいた必要最小限の職員採用にとどめ、管理職職員の適正化を図るとともに、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効率的な組織編成や人員配置、事務事業の見直し等により人件費の抑制に努める。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39</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39</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283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113284</xdr:rowOff>
    </xdr:from>
    <xdr:to>
      <xdr:col>11</xdr:col>
      <xdr:colOff>9525</xdr:colOff>
      <xdr:row>38</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94488</xdr:rowOff>
    </xdr:from>
    <xdr:to>
      <xdr:col>6</xdr:col>
      <xdr:colOff>171450</xdr:colOff>
      <xdr:row>39</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であるが、前年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度と比較</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増となっている。これは、主に公共施設や学校施設の電気料金等の増加によるものである。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施設老朽化に伴う公共施設の維持管理経費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や電算処理委託費等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見込まれるため、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全体的な事務事業や委託内容の精査を進め、経常経費の削減をはじめとした物件費の抑制に努める。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15</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2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17</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273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69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年間で最少の数値となっているが、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は障がい者福祉や子育て支援等の増加に伴い、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社会保障費の増加が見込まれるため、資格審査等の適正化や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単独事業の見直しにより、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引き続き財政健全化に努める。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積立金については、財政調整基金等への積立や農業振興基金の新設により増となっている。また、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特別会計への繰出金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、少子高齢化の影響による国民健康保険特別会計繰出金、介護保険特別会計繰出金、後期高齢者医療特別会計繰出金の増加が危惧される。公営企業会計について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独立採算制の原則に基づいた料金の見直しを行うなど、一般会計の負担とならないよう節度ある財政運営に努める。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92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9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84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となっている。これは一部事務組合負担金の増（前年度比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73,479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は、補助金の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目的や内容の再確認のほか、妥当性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の検証や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見直しを行い、整理や合理化によ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586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度と比較</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月発生の豪雨災害による災害復旧事業債借入の増によるものである。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（仮称）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子育て支援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センター建設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などの大型事業を予定しているため、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起債借入による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公債費の増加が見込まれる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計画的な償還を図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るとともに、交付税</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措置が見込める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の活用や事業の取捨選択により、将来負担の軽減に努める。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27939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今後とも事務事業の見直しを行うことで経常経費の削減に努め、経常収支比率の抑制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77</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0005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77</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0005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39496"/>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37200</xdr:rowOff>
    </xdr:from>
    <xdr:to>
      <xdr:col>29</xdr:col>
      <xdr:colOff>127000</xdr:colOff>
      <xdr:row>18</xdr:row>
      <xdr:rowOff>75202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0925"/>
          <a:ext cx="647700" cy="3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148263</xdr:rowOff>
    </xdr:from>
    <xdr:to>
      <xdr:col>26</xdr:col>
      <xdr:colOff>50800</xdr:colOff>
      <xdr:row>18</xdr:row>
      <xdr:rowOff>75202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10538"/>
          <a:ext cx="6985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148263</xdr:rowOff>
    </xdr:from>
    <xdr:to>
      <xdr:col>22</xdr:col>
      <xdr:colOff>114300</xdr:colOff>
      <xdr:row>19</xdr:row>
      <xdr:rowOff>61532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0538"/>
          <a:ext cx="698500" cy="256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61532</xdr:rowOff>
    </xdr:from>
    <xdr:to>
      <xdr:col>18</xdr:col>
      <xdr:colOff>177800</xdr:colOff>
      <xdr:row>19</xdr:row>
      <xdr:rowOff>66470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6707"/>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157850</xdr:rowOff>
    </xdr:from>
    <xdr:to>
      <xdr:col>29</xdr:col>
      <xdr:colOff>177800</xdr:colOff>
      <xdr:row>18</xdr:row>
      <xdr:rowOff>88000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129927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24402</xdr:rowOff>
    </xdr:from>
    <xdr:to>
      <xdr:col>26</xdr:col>
      <xdr:colOff>101600</xdr:colOff>
      <xdr:row>18</xdr:row>
      <xdr:rowOff>126002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5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110779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97463</xdr:rowOff>
    </xdr:from>
    <xdr:to>
      <xdr:col>22</xdr:col>
      <xdr:colOff>165100</xdr:colOff>
      <xdr:row>18</xdr:row>
      <xdr:rowOff>27613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4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10732</xdr:rowOff>
    </xdr:from>
    <xdr:to>
      <xdr:col>19</xdr:col>
      <xdr:colOff>38100</xdr:colOff>
      <xdr:row>19</xdr:row>
      <xdr:rowOff>112332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97109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15670</xdr:rowOff>
    </xdr:from>
    <xdr:to>
      <xdr:col>15</xdr:col>
      <xdr:colOff>101600</xdr:colOff>
      <xdr:row>19</xdr:row>
      <xdr:rowOff>117270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102047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41079</xdr:rowOff>
    </xdr:from>
    <xdr:to>
      <xdr:col>29</xdr:col>
      <xdr:colOff>127000</xdr:colOff>
      <xdr:row>36</xdr:row>
      <xdr:rowOff>77296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94329"/>
          <a:ext cx="647700" cy="3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77296</xdr:rowOff>
    </xdr:from>
    <xdr:to>
      <xdr:col>26</xdr:col>
      <xdr:colOff>50800</xdr:colOff>
      <xdr:row>36</xdr:row>
      <xdr:rowOff>84741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30546"/>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84741</xdr:rowOff>
    </xdr:from>
    <xdr:to>
      <xdr:col>22</xdr:col>
      <xdr:colOff>114300</xdr:colOff>
      <xdr:row>36</xdr:row>
      <xdr:rowOff>85330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37991"/>
          <a:ext cx="698500" cy="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85330</xdr:rowOff>
    </xdr:from>
    <xdr:to>
      <xdr:col>18</xdr:col>
      <xdr:colOff>177800</xdr:colOff>
      <xdr:row>36</xdr:row>
      <xdr:rowOff>108973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38580"/>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333179</xdr:rowOff>
    </xdr:from>
    <xdr:to>
      <xdr:col>29</xdr:col>
      <xdr:colOff>177800</xdr:colOff>
      <xdr:row>36</xdr:row>
      <xdr:rowOff>91879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305256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26496</xdr:rowOff>
    </xdr:from>
    <xdr:to>
      <xdr:col>26</xdr:col>
      <xdr:colOff>101600</xdr:colOff>
      <xdr:row>36</xdr:row>
      <xdr:rowOff>128096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112873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33941</xdr:rowOff>
    </xdr:from>
    <xdr:to>
      <xdr:col>22</xdr:col>
      <xdr:colOff>165100</xdr:colOff>
      <xdr:row>36</xdr:row>
      <xdr:rowOff>135541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120318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34530</xdr:rowOff>
    </xdr:from>
    <xdr:to>
      <xdr:col>19</xdr:col>
      <xdr:colOff>38100</xdr:colOff>
      <xdr:row>36</xdr:row>
      <xdr:rowOff>136130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58173</xdr:rowOff>
    </xdr:from>
    <xdr:to>
      <xdr:col>15</xdr:col>
      <xdr:colOff>101600</xdr:colOff>
      <xdr:row>36</xdr:row>
      <xdr:rowOff>159773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144550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106288</xdr:rowOff>
    </xdr:from>
    <xdr:to>
      <xdr:col>24</xdr:col>
      <xdr:colOff>63500</xdr:colOff>
      <xdr:row>37</xdr:row>
      <xdr:rowOff>118010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49938"/>
          <a:ext cx="8382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165733</xdr:rowOff>
    </xdr:from>
    <xdr:to>
      <xdr:col>19</xdr:col>
      <xdr:colOff>177800</xdr:colOff>
      <xdr:row>37</xdr:row>
      <xdr:rowOff>118010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37933"/>
          <a:ext cx="889000" cy="1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165733</xdr:rowOff>
    </xdr:from>
    <xdr:to>
      <xdr:col>15</xdr:col>
      <xdr:colOff>50800</xdr:colOff>
      <xdr:row>38</xdr:row>
      <xdr:rowOff>127987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37933"/>
          <a:ext cx="889000" cy="3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111729</xdr:rowOff>
    </xdr:from>
    <xdr:to>
      <xdr:col>10</xdr:col>
      <xdr:colOff>114300</xdr:colOff>
      <xdr:row>38</xdr:row>
      <xdr:rowOff>127987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6829"/>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55488</xdr:rowOff>
    </xdr:from>
    <xdr:to>
      <xdr:col>24</xdr:col>
      <xdr:colOff>114300</xdr:colOff>
      <xdr:row>37</xdr:row>
      <xdr:rowOff>157088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33915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67210</xdr:rowOff>
    </xdr:from>
    <xdr:to>
      <xdr:col>20</xdr:col>
      <xdr:colOff>38100</xdr:colOff>
      <xdr:row>37</xdr:row>
      <xdr:rowOff>168810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159938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0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114933</xdr:rowOff>
    </xdr:from>
    <xdr:to>
      <xdr:col>15</xdr:col>
      <xdr:colOff>101600</xdr:colOff>
      <xdr:row>37</xdr:row>
      <xdr:rowOff>45083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61610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77187</xdr:rowOff>
    </xdr:from>
    <xdr:to>
      <xdr:col>10</xdr:col>
      <xdr:colOff>165100</xdr:colOff>
      <xdr:row>39</xdr:row>
      <xdr:rowOff>7337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169914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60929</xdr:rowOff>
    </xdr:from>
    <xdr:to>
      <xdr:col>6</xdr:col>
      <xdr:colOff>38100</xdr:colOff>
      <xdr:row>38</xdr:row>
      <xdr:rowOff>162529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153656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12450</xdr:rowOff>
    </xdr:from>
    <xdr:to>
      <xdr:col>24</xdr:col>
      <xdr:colOff>63500</xdr:colOff>
      <xdr:row>59</xdr:row>
      <xdr:rowOff>15191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128000"/>
          <a:ext cx="8382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12450</xdr:rowOff>
    </xdr:from>
    <xdr:to>
      <xdr:col>19</xdr:col>
      <xdr:colOff>177800</xdr:colOff>
      <xdr:row>59</xdr:row>
      <xdr:rowOff>19252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28000"/>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131063</xdr:rowOff>
    </xdr:from>
    <xdr:to>
      <xdr:col>15</xdr:col>
      <xdr:colOff>50800</xdr:colOff>
      <xdr:row>59</xdr:row>
      <xdr:rowOff>19252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75163"/>
          <a:ext cx="889000" cy="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109520</xdr:rowOff>
    </xdr:from>
    <xdr:to>
      <xdr:col>10</xdr:col>
      <xdr:colOff>114300</xdr:colOff>
      <xdr:row>58</xdr:row>
      <xdr:rowOff>131063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53620"/>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135841</xdr:rowOff>
    </xdr:from>
    <xdr:to>
      <xdr:col>24</xdr:col>
      <xdr:colOff>114300</xdr:colOff>
      <xdr:row>59</xdr:row>
      <xdr:rowOff>65991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50768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133100</xdr:rowOff>
    </xdr:from>
    <xdr:to>
      <xdr:col>20</xdr:col>
      <xdr:colOff>38100</xdr:colOff>
      <xdr:row>59</xdr:row>
      <xdr:rowOff>63250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54377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139902</xdr:rowOff>
    </xdr:from>
    <xdr:to>
      <xdr:col>15</xdr:col>
      <xdr:colOff>101600</xdr:colOff>
      <xdr:row>59</xdr:row>
      <xdr:rowOff>70052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61179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7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80263</xdr:rowOff>
    </xdr:from>
    <xdr:to>
      <xdr:col>10</xdr:col>
      <xdr:colOff>165100</xdr:colOff>
      <xdr:row>59</xdr:row>
      <xdr:rowOff>10413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26940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58720</xdr:rowOff>
    </xdr:from>
    <xdr:to>
      <xdr:col>6</xdr:col>
      <xdr:colOff>38100</xdr:colOff>
      <xdr:row>58</xdr:row>
      <xdr:rowOff>160320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5397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20631</xdr:rowOff>
    </xdr:from>
    <xdr:to>
      <xdr:col>24</xdr:col>
      <xdr:colOff>63500</xdr:colOff>
      <xdr:row>79</xdr:row>
      <xdr:rowOff>26150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5181"/>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26150</xdr:rowOff>
    </xdr:from>
    <xdr:to>
      <xdr:col>19</xdr:col>
      <xdr:colOff>177800</xdr:colOff>
      <xdr:row>79</xdr:row>
      <xdr:rowOff>44374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0700"/>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41777</xdr:rowOff>
    </xdr:from>
    <xdr:to>
      <xdr:col>15</xdr:col>
      <xdr:colOff>50800</xdr:colOff>
      <xdr:row>79</xdr:row>
      <xdr:rowOff>44374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6327"/>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41777</xdr:rowOff>
    </xdr:from>
    <xdr:to>
      <xdr:col>10</xdr:col>
      <xdr:colOff>114300</xdr:colOff>
      <xdr:row>79</xdr:row>
      <xdr:rowOff>55200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6327"/>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141281</xdr:rowOff>
    </xdr:from>
    <xdr:to>
      <xdr:col>24</xdr:col>
      <xdr:colOff>114300</xdr:colOff>
      <xdr:row>79</xdr:row>
      <xdr:rowOff>71431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56208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146800</xdr:rowOff>
    </xdr:from>
    <xdr:to>
      <xdr:col>20</xdr:col>
      <xdr:colOff>38100</xdr:colOff>
      <xdr:row>79</xdr:row>
      <xdr:rowOff>76950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68077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165024</xdr:rowOff>
    </xdr:from>
    <xdr:to>
      <xdr:col>15</xdr:col>
      <xdr:colOff>101600</xdr:colOff>
      <xdr:row>79</xdr:row>
      <xdr:rowOff>95174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86301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162427</xdr:rowOff>
    </xdr:from>
    <xdr:to>
      <xdr:col>10</xdr:col>
      <xdr:colOff>165100</xdr:colOff>
      <xdr:row>79</xdr:row>
      <xdr:rowOff>92577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83704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4400</xdr:rowOff>
    </xdr:from>
    <xdr:to>
      <xdr:col>6</xdr:col>
      <xdr:colOff>38100</xdr:colOff>
      <xdr:row>79</xdr:row>
      <xdr:rowOff>106000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97127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10719</xdr:rowOff>
    </xdr:from>
    <xdr:to>
      <xdr:col>24</xdr:col>
      <xdr:colOff>63500</xdr:colOff>
      <xdr:row>97</xdr:row>
      <xdr:rowOff>86691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69919"/>
          <a:ext cx="838200" cy="2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10719</xdr:rowOff>
    </xdr:from>
    <xdr:to>
      <xdr:col>19</xdr:col>
      <xdr:colOff>177800</xdr:colOff>
      <xdr:row>97</xdr:row>
      <xdr:rowOff>136982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69919"/>
          <a:ext cx="889000" cy="29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136982</xdr:rowOff>
    </xdr:from>
    <xdr:to>
      <xdr:col>15</xdr:col>
      <xdr:colOff>50800</xdr:colOff>
      <xdr:row>97</xdr:row>
      <xdr:rowOff>165709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7632"/>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165709</xdr:rowOff>
    </xdr:from>
    <xdr:to>
      <xdr:col>10</xdr:col>
      <xdr:colOff>114300</xdr:colOff>
      <xdr:row>98</xdr:row>
      <xdr:rowOff>13666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96359"/>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35891</xdr:rowOff>
    </xdr:from>
    <xdr:to>
      <xdr:col>24</xdr:col>
      <xdr:colOff>114300</xdr:colOff>
      <xdr:row>97</xdr:row>
      <xdr:rowOff>137491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122268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131369</xdr:rowOff>
    </xdr:from>
    <xdr:to>
      <xdr:col>20</xdr:col>
      <xdr:colOff>38100</xdr:colOff>
      <xdr:row>96</xdr:row>
      <xdr:rowOff>61519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52646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86182</xdr:rowOff>
    </xdr:from>
    <xdr:to>
      <xdr:col>15</xdr:col>
      <xdr:colOff>101600</xdr:colOff>
      <xdr:row>98</xdr:row>
      <xdr:rowOff>16332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114909</xdr:rowOff>
    </xdr:from>
    <xdr:to>
      <xdr:col>10</xdr:col>
      <xdr:colOff>165100</xdr:colOff>
      <xdr:row>98</xdr:row>
      <xdr:rowOff>45059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134316</xdr:rowOff>
    </xdr:from>
    <xdr:to>
      <xdr:col>6</xdr:col>
      <xdr:colOff>38100</xdr:colOff>
      <xdr:row>98</xdr:row>
      <xdr:rowOff>64466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55593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159108</xdr:rowOff>
    </xdr:from>
    <xdr:to>
      <xdr:col>55</xdr:col>
      <xdr:colOff>0</xdr:colOff>
      <xdr:row>35</xdr:row>
      <xdr:rowOff>61427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88408"/>
          <a:ext cx="8382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140249</xdr:rowOff>
    </xdr:from>
    <xdr:to>
      <xdr:col>50</xdr:col>
      <xdr:colOff>114300</xdr:colOff>
      <xdr:row>34</xdr:row>
      <xdr:rowOff>159108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98099"/>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140249</xdr:rowOff>
    </xdr:from>
    <xdr:to>
      <xdr:col>45</xdr:col>
      <xdr:colOff>177800</xdr:colOff>
      <xdr:row>36</xdr:row>
      <xdr:rowOff>148496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98099"/>
          <a:ext cx="889000" cy="5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148496</xdr:rowOff>
    </xdr:from>
    <xdr:to>
      <xdr:col>41</xdr:col>
      <xdr:colOff>50800</xdr:colOff>
      <xdr:row>37</xdr:row>
      <xdr:rowOff>3331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0696"/>
          <a:ext cx="8890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10627</xdr:rowOff>
    </xdr:from>
    <xdr:to>
      <xdr:col>55</xdr:col>
      <xdr:colOff>50800</xdr:colOff>
      <xdr:row>35</xdr:row>
      <xdr:rowOff>112227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160504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108308</xdr:rowOff>
    </xdr:from>
    <xdr:to>
      <xdr:col>50</xdr:col>
      <xdr:colOff>165100</xdr:colOff>
      <xdr:row>35</xdr:row>
      <xdr:rowOff>38458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54985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1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89449</xdr:rowOff>
    </xdr:from>
    <xdr:to>
      <xdr:col>46</xdr:col>
      <xdr:colOff>38100</xdr:colOff>
      <xdr:row>34</xdr:row>
      <xdr:rowOff>19599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10726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97696</xdr:rowOff>
    </xdr:from>
    <xdr:to>
      <xdr:col>41</xdr:col>
      <xdr:colOff>101600</xdr:colOff>
      <xdr:row>37</xdr:row>
      <xdr:rowOff>27846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18973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123981</xdr:rowOff>
    </xdr:from>
    <xdr:to>
      <xdr:col>36</xdr:col>
      <xdr:colOff>165100</xdr:colOff>
      <xdr:row>37</xdr:row>
      <xdr:rowOff>54131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45258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7522</xdr:rowOff>
    </xdr:from>
    <xdr:to>
      <xdr:col>55</xdr:col>
      <xdr:colOff>0</xdr:colOff>
      <xdr:row>59</xdr:row>
      <xdr:rowOff>13908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23072"/>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7031</xdr:rowOff>
    </xdr:from>
    <xdr:to>
      <xdr:col>50</xdr:col>
      <xdr:colOff>114300</xdr:colOff>
      <xdr:row>59</xdr:row>
      <xdr:rowOff>7522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2258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169405</xdr:rowOff>
    </xdr:from>
    <xdr:to>
      <xdr:col>45</xdr:col>
      <xdr:colOff>177800</xdr:colOff>
      <xdr:row>59</xdr:row>
      <xdr:rowOff>7031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13505"/>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104704</xdr:rowOff>
    </xdr:from>
    <xdr:to>
      <xdr:col>41</xdr:col>
      <xdr:colOff>50800</xdr:colOff>
      <xdr:row>58</xdr:row>
      <xdr:rowOff>169405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48804"/>
          <a:ext cx="889000" cy="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134558</xdr:rowOff>
    </xdr:from>
    <xdr:to>
      <xdr:col>55</xdr:col>
      <xdr:colOff>50800</xdr:colOff>
      <xdr:row>59</xdr:row>
      <xdr:rowOff>64708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49485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128172</xdr:rowOff>
    </xdr:from>
    <xdr:to>
      <xdr:col>50</xdr:col>
      <xdr:colOff>165100</xdr:colOff>
      <xdr:row>59</xdr:row>
      <xdr:rowOff>58322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49449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127681</xdr:rowOff>
    </xdr:from>
    <xdr:to>
      <xdr:col>46</xdr:col>
      <xdr:colOff>38100</xdr:colOff>
      <xdr:row>59</xdr:row>
      <xdr:rowOff>57831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48958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118605</xdr:rowOff>
    </xdr:from>
    <xdr:to>
      <xdr:col>41</xdr:col>
      <xdr:colOff>101600</xdr:colOff>
      <xdr:row>59</xdr:row>
      <xdr:rowOff>48755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39882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53904</xdr:rowOff>
    </xdr:from>
    <xdr:to>
      <xdr:col>36</xdr:col>
      <xdr:colOff>165100</xdr:colOff>
      <xdr:row>58</xdr:row>
      <xdr:rowOff>155504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146631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9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95548</xdr:rowOff>
    </xdr:from>
    <xdr:to>
      <xdr:col>55</xdr:col>
      <xdr:colOff>0</xdr:colOff>
      <xdr:row>78</xdr:row>
      <xdr:rowOff>109406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68648"/>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68363</xdr:rowOff>
    </xdr:from>
    <xdr:to>
      <xdr:col>50</xdr:col>
      <xdr:colOff>114300</xdr:colOff>
      <xdr:row>78</xdr:row>
      <xdr:rowOff>109406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1463"/>
          <a:ext cx="889000" cy="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68363</xdr:rowOff>
    </xdr:from>
    <xdr:to>
      <xdr:col>45</xdr:col>
      <xdr:colOff>177800</xdr:colOff>
      <xdr:row>78</xdr:row>
      <xdr:rowOff>97281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41463"/>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97281</xdr:rowOff>
    </xdr:from>
    <xdr:to>
      <xdr:col>41</xdr:col>
      <xdr:colOff>50800</xdr:colOff>
      <xdr:row>78</xdr:row>
      <xdr:rowOff>116731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70381"/>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44748</xdr:rowOff>
    </xdr:from>
    <xdr:to>
      <xdr:col>55</xdr:col>
      <xdr:colOff>50800</xdr:colOff>
      <xdr:row>78</xdr:row>
      <xdr:rowOff>146348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131125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3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58606</xdr:rowOff>
    </xdr:from>
    <xdr:to>
      <xdr:col>50</xdr:col>
      <xdr:colOff>165100</xdr:colOff>
      <xdr:row>78</xdr:row>
      <xdr:rowOff>160206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151333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17563</xdr:rowOff>
    </xdr:from>
    <xdr:to>
      <xdr:col>46</xdr:col>
      <xdr:colOff>38100</xdr:colOff>
      <xdr:row>78</xdr:row>
      <xdr:rowOff>119163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110290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46481</xdr:rowOff>
    </xdr:from>
    <xdr:to>
      <xdr:col>41</xdr:col>
      <xdr:colOff>101600</xdr:colOff>
      <xdr:row>78</xdr:row>
      <xdr:rowOff>148081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139208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1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65931</xdr:rowOff>
    </xdr:from>
    <xdr:to>
      <xdr:col>36</xdr:col>
      <xdr:colOff>165100</xdr:colOff>
      <xdr:row>78</xdr:row>
      <xdr:rowOff>167531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158658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134978</xdr:rowOff>
    </xdr:from>
    <xdr:to>
      <xdr:col>55</xdr:col>
      <xdr:colOff>0</xdr:colOff>
      <xdr:row>97</xdr:row>
      <xdr:rowOff>147047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65628"/>
          <a:ext cx="8382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147047</xdr:rowOff>
    </xdr:from>
    <xdr:to>
      <xdr:col>50</xdr:col>
      <xdr:colOff>114300</xdr:colOff>
      <xdr:row>97</xdr:row>
      <xdr:rowOff>163035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7697"/>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104519</xdr:rowOff>
    </xdr:from>
    <xdr:to>
      <xdr:col>45</xdr:col>
      <xdr:colOff>177800</xdr:colOff>
      <xdr:row>97</xdr:row>
      <xdr:rowOff>163035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35169"/>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117974</xdr:rowOff>
    </xdr:from>
    <xdr:to>
      <xdr:col>41</xdr:col>
      <xdr:colOff>50800</xdr:colOff>
      <xdr:row>97</xdr:row>
      <xdr:rowOff>104519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77174"/>
          <a:ext cx="889000" cy="1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84178</xdr:rowOff>
    </xdr:from>
    <xdr:to>
      <xdr:col>55</xdr:col>
      <xdr:colOff>50800</xdr:colOff>
      <xdr:row>98</xdr:row>
      <xdr:rowOff>14328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170555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96247</xdr:rowOff>
    </xdr:from>
    <xdr:to>
      <xdr:col>50</xdr:col>
      <xdr:colOff>165100</xdr:colOff>
      <xdr:row>98</xdr:row>
      <xdr:rowOff>26397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17524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112235</xdr:rowOff>
    </xdr:from>
    <xdr:to>
      <xdr:col>46</xdr:col>
      <xdr:colOff>38100</xdr:colOff>
      <xdr:row>98</xdr:row>
      <xdr:rowOff>42385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53719</xdr:rowOff>
    </xdr:from>
    <xdr:to>
      <xdr:col>41</xdr:col>
      <xdr:colOff>101600</xdr:colOff>
      <xdr:row>97</xdr:row>
      <xdr:rowOff>155319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146446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67174</xdr:rowOff>
    </xdr:from>
    <xdr:to>
      <xdr:col>36</xdr:col>
      <xdr:colOff>165100</xdr:colOff>
      <xdr:row>96</xdr:row>
      <xdr:rowOff>168774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29067</xdr:rowOff>
    </xdr:from>
    <xdr:to>
      <xdr:col>85</xdr:col>
      <xdr:colOff>127000</xdr:colOff>
      <xdr:row>37</xdr:row>
      <xdr:rowOff>160119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72717"/>
          <a:ext cx="838200" cy="1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160119</xdr:rowOff>
    </xdr:from>
    <xdr:to>
      <xdr:col>81</xdr:col>
      <xdr:colOff>50800</xdr:colOff>
      <xdr:row>38</xdr:row>
      <xdr:rowOff>30256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03769"/>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30256</xdr:rowOff>
    </xdr:from>
    <xdr:to>
      <xdr:col>76</xdr:col>
      <xdr:colOff>114300</xdr:colOff>
      <xdr:row>38</xdr:row>
      <xdr:rowOff>87634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45356"/>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87634</xdr:rowOff>
    </xdr:from>
    <xdr:to>
      <xdr:col>71</xdr:col>
      <xdr:colOff>177800</xdr:colOff>
      <xdr:row>38</xdr:row>
      <xdr:rowOff>138749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2734"/>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149717</xdr:rowOff>
    </xdr:from>
    <xdr:to>
      <xdr:col>85</xdr:col>
      <xdr:colOff>177800</xdr:colOff>
      <xdr:row>37</xdr:row>
      <xdr:rowOff>79867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109319</xdr:rowOff>
    </xdr:from>
    <xdr:to>
      <xdr:col>81</xdr:col>
      <xdr:colOff>101600</xdr:colOff>
      <xdr:row>38</xdr:row>
      <xdr:rowOff>39469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55996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150906</xdr:rowOff>
    </xdr:from>
    <xdr:to>
      <xdr:col>76</xdr:col>
      <xdr:colOff>165100</xdr:colOff>
      <xdr:row>38</xdr:row>
      <xdr:rowOff>81056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97583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36834</xdr:rowOff>
    </xdr:from>
    <xdr:to>
      <xdr:col>72</xdr:col>
      <xdr:colOff>38100</xdr:colOff>
      <xdr:row>38</xdr:row>
      <xdr:rowOff>138434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129561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87949</xdr:rowOff>
    </xdr:from>
    <xdr:to>
      <xdr:col>67</xdr:col>
      <xdr:colOff>101600</xdr:colOff>
      <xdr:row>39</xdr:row>
      <xdr:rowOff>18099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9226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71476</xdr:rowOff>
    </xdr:from>
    <xdr:to>
      <xdr:col>85</xdr:col>
      <xdr:colOff>127000</xdr:colOff>
      <xdr:row>77</xdr:row>
      <xdr:rowOff>72171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3126"/>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72171</xdr:rowOff>
    </xdr:from>
    <xdr:to>
      <xdr:col>81</xdr:col>
      <xdr:colOff>50800</xdr:colOff>
      <xdr:row>77</xdr:row>
      <xdr:rowOff>80528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73821"/>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80528</xdr:rowOff>
    </xdr:from>
    <xdr:to>
      <xdr:col>76</xdr:col>
      <xdr:colOff>114300</xdr:colOff>
      <xdr:row>77</xdr:row>
      <xdr:rowOff>90326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82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90326</xdr:rowOff>
    </xdr:from>
    <xdr:to>
      <xdr:col>71</xdr:col>
      <xdr:colOff>177800</xdr:colOff>
      <xdr:row>77</xdr:row>
      <xdr:rowOff>103060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91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20676</xdr:rowOff>
    </xdr:from>
    <xdr:to>
      <xdr:col>85</xdr:col>
      <xdr:colOff>177800</xdr:colOff>
      <xdr:row>77</xdr:row>
      <xdr:rowOff>122276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170553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21371</xdr:rowOff>
    </xdr:from>
    <xdr:to>
      <xdr:col>81</xdr:col>
      <xdr:colOff>101600</xdr:colOff>
      <xdr:row>77</xdr:row>
      <xdr:rowOff>122971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114098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29728</xdr:rowOff>
    </xdr:from>
    <xdr:to>
      <xdr:col>76</xdr:col>
      <xdr:colOff>165100</xdr:colOff>
      <xdr:row>77</xdr:row>
      <xdr:rowOff>131328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122455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39526</xdr:rowOff>
    </xdr:from>
    <xdr:to>
      <xdr:col>72</xdr:col>
      <xdr:colOff>38100</xdr:colOff>
      <xdr:row>77</xdr:row>
      <xdr:rowOff>141126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52260</xdr:rowOff>
    </xdr:from>
    <xdr:to>
      <xdr:col>67</xdr:col>
      <xdr:colOff>101600</xdr:colOff>
      <xdr:row>77</xdr:row>
      <xdr:rowOff>153860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144987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22915</xdr:rowOff>
    </xdr:from>
    <xdr:to>
      <xdr:col>85</xdr:col>
      <xdr:colOff>127000</xdr:colOff>
      <xdr:row>99</xdr:row>
      <xdr:rowOff>33924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6465"/>
          <a:ext cx="838200" cy="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22915</xdr:rowOff>
    </xdr:from>
    <xdr:to>
      <xdr:col>81</xdr:col>
      <xdr:colOff>50800</xdr:colOff>
      <xdr:row>99</xdr:row>
      <xdr:rowOff>43506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6465"/>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110927</xdr:rowOff>
    </xdr:from>
    <xdr:to>
      <xdr:col>76</xdr:col>
      <xdr:colOff>114300</xdr:colOff>
      <xdr:row>99</xdr:row>
      <xdr:rowOff>43506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3027"/>
          <a:ext cx="889000" cy="10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110927</xdr:rowOff>
    </xdr:from>
    <xdr:to>
      <xdr:col>71</xdr:col>
      <xdr:colOff>177800</xdr:colOff>
      <xdr:row>99</xdr:row>
      <xdr:rowOff>49719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13027"/>
          <a:ext cx="889000" cy="1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154574</xdr:rowOff>
    </xdr:from>
    <xdr:to>
      <xdr:col>85</xdr:col>
      <xdr:colOff>177800</xdr:colOff>
      <xdr:row>99</xdr:row>
      <xdr:rowOff>84724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143565</xdr:rowOff>
    </xdr:from>
    <xdr:to>
      <xdr:col>81</xdr:col>
      <xdr:colOff>101600</xdr:colOff>
      <xdr:row>99</xdr:row>
      <xdr:rowOff>73715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64842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164156</xdr:rowOff>
    </xdr:from>
    <xdr:to>
      <xdr:col>76</xdr:col>
      <xdr:colOff>165100</xdr:colOff>
      <xdr:row>99</xdr:row>
      <xdr:rowOff>94306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85433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60127</xdr:rowOff>
    </xdr:from>
    <xdr:to>
      <xdr:col>72</xdr:col>
      <xdr:colOff>38100</xdr:colOff>
      <xdr:row>98</xdr:row>
      <xdr:rowOff>161727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6804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3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170369</xdr:rowOff>
    </xdr:from>
    <xdr:to>
      <xdr:col>67</xdr:col>
      <xdr:colOff>101600</xdr:colOff>
      <xdr:row>99</xdr:row>
      <xdr:rowOff>100519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91646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31572</xdr:rowOff>
    </xdr:from>
    <xdr:to>
      <xdr:col>116</xdr:col>
      <xdr:colOff>63500</xdr:colOff>
      <xdr:row>59</xdr:row>
      <xdr:rowOff>57894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7122"/>
          <a:ext cx="8382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31441</xdr:rowOff>
    </xdr:from>
    <xdr:to>
      <xdr:col>111</xdr:col>
      <xdr:colOff>177800</xdr:colOff>
      <xdr:row>59</xdr:row>
      <xdr:rowOff>31572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4699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30494</xdr:rowOff>
    </xdr:from>
    <xdr:to>
      <xdr:col>107</xdr:col>
      <xdr:colOff>50800</xdr:colOff>
      <xdr:row>59</xdr:row>
      <xdr:rowOff>31441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604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29221</xdr:rowOff>
    </xdr:from>
    <xdr:to>
      <xdr:col>102</xdr:col>
      <xdr:colOff>114300</xdr:colOff>
      <xdr:row>59</xdr:row>
      <xdr:rowOff>30494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4771"/>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7094</xdr:rowOff>
    </xdr:from>
    <xdr:to>
      <xdr:col>116</xdr:col>
      <xdr:colOff>114300</xdr:colOff>
      <xdr:row>59</xdr:row>
      <xdr:rowOff>108694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152222</xdr:rowOff>
    </xdr:from>
    <xdr:to>
      <xdr:col>112</xdr:col>
      <xdr:colOff>38100</xdr:colOff>
      <xdr:row>59</xdr:row>
      <xdr:rowOff>82372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73499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152091</xdr:rowOff>
    </xdr:from>
    <xdr:to>
      <xdr:col>107</xdr:col>
      <xdr:colOff>101600</xdr:colOff>
      <xdr:row>59</xdr:row>
      <xdr:rowOff>82241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73368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151144</xdr:rowOff>
    </xdr:from>
    <xdr:to>
      <xdr:col>102</xdr:col>
      <xdr:colOff>165100</xdr:colOff>
      <xdr:row>59</xdr:row>
      <xdr:rowOff>81294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72421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149871</xdr:rowOff>
    </xdr:from>
    <xdr:to>
      <xdr:col>98</xdr:col>
      <xdr:colOff>38100</xdr:colOff>
      <xdr:row>59</xdr:row>
      <xdr:rowOff>80021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71148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32920</xdr:rowOff>
    </xdr:from>
    <xdr:to>
      <xdr:col>116</xdr:col>
      <xdr:colOff>63500</xdr:colOff>
      <xdr:row>77</xdr:row>
      <xdr:rowOff>71470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4570"/>
          <a:ext cx="838200" cy="3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71470</xdr:rowOff>
    </xdr:from>
    <xdr:to>
      <xdr:col>111</xdr:col>
      <xdr:colOff>177800</xdr:colOff>
      <xdr:row>77</xdr:row>
      <xdr:rowOff>73475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73120"/>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73475</xdr:rowOff>
    </xdr:from>
    <xdr:to>
      <xdr:col>107</xdr:col>
      <xdr:colOff>50800</xdr:colOff>
      <xdr:row>77</xdr:row>
      <xdr:rowOff>74510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75125"/>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64514</xdr:rowOff>
    </xdr:from>
    <xdr:to>
      <xdr:col>102</xdr:col>
      <xdr:colOff>114300</xdr:colOff>
      <xdr:row>77</xdr:row>
      <xdr:rowOff>74510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66164"/>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153570</xdr:rowOff>
    </xdr:from>
    <xdr:to>
      <xdr:col>116</xdr:col>
      <xdr:colOff>114300</xdr:colOff>
      <xdr:row>77</xdr:row>
      <xdr:rowOff>83720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131997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20670</xdr:rowOff>
    </xdr:from>
    <xdr:to>
      <xdr:col>112</xdr:col>
      <xdr:colOff>38100</xdr:colOff>
      <xdr:row>77</xdr:row>
      <xdr:rowOff>122270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113397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22675</xdr:rowOff>
    </xdr:from>
    <xdr:to>
      <xdr:col>107</xdr:col>
      <xdr:colOff>101600</xdr:colOff>
      <xdr:row>77</xdr:row>
      <xdr:rowOff>124275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115402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23710</xdr:rowOff>
    </xdr:from>
    <xdr:to>
      <xdr:col>102</xdr:col>
      <xdr:colOff>165100</xdr:colOff>
      <xdr:row>77</xdr:row>
      <xdr:rowOff>125310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116437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13714</xdr:rowOff>
    </xdr:from>
    <xdr:to>
      <xdr:col>98</xdr:col>
      <xdr:colOff>38100</xdr:colOff>
      <xdr:row>77</xdr:row>
      <xdr:rowOff>115314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106441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610,225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円であり、災害復旧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項目で類似団体平均を上回っている。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円の増加となっている。これは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月の豪雨災害による公共土木施設、農業施設、林業施設、社会教育施設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災害復旧事業の増によるものである。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なお、類似団体平均を下回っているものの、前年度に比べて大きな増減のあった項目は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扶助費と繰出金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項目であり、まず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子育て世帯への臨時特別給付金等の減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繰出金については、土地開発基金への繰出金の増によるものである。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88102</xdr:rowOff>
    </xdr:from>
    <xdr:to>
      <xdr:col>24</xdr:col>
      <xdr:colOff>63500</xdr:colOff>
      <xdr:row>36</xdr:row>
      <xdr:rowOff>91803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0302"/>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86795</xdr:rowOff>
    </xdr:from>
    <xdr:to>
      <xdr:col>19</xdr:col>
      <xdr:colOff>177800</xdr:colOff>
      <xdr:row>36</xdr:row>
      <xdr:rowOff>88102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899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82877</xdr:rowOff>
    </xdr:from>
    <xdr:to>
      <xdr:col>15</xdr:col>
      <xdr:colOff>50800</xdr:colOff>
      <xdr:row>36</xdr:row>
      <xdr:rowOff>86795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507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60996</xdr:rowOff>
    </xdr:from>
    <xdr:to>
      <xdr:col>10</xdr:col>
      <xdr:colOff>114300</xdr:colOff>
      <xdr:row>36</xdr:row>
      <xdr:rowOff>82877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3196"/>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41003</xdr:rowOff>
    </xdr:from>
    <xdr:to>
      <xdr:col>24</xdr:col>
      <xdr:colOff>114300</xdr:colOff>
      <xdr:row>36</xdr:row>
      <xdr:rowOff>142603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37302</xdr:rowOff>
    </xdr:from>
    <xdr:to>
      <xdr:col>20</xdr:col>
      <xdr:colOff>38100</xdr:colOff>
      <xdr:row>36</xdr:row>
      <xdr:rowOff>138902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130029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35995</xdr:rowOff>
    </xdr:from>
    <xdr:to>
      <xdr:col>15</xdr:col>
      <xdr:colOff>101600</xdr:colOff>
      <xdr:row>36</xdr:row>
      <xdr:rowOff>137595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32077</xdr:rowOff>
    </xdr:from>
    <xdr:to>
      <xdr:col>10</xdr:col>
      <xdr:colOff>165100</xdr:colOff>
      <xdr:row>36</xdr:row>
      <xdr:rowOff>133677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10196</xdr:rowOff>
    </xdr:from>
    <xdr:to>
      <xdr:col>6</xdr:col>
      <xdr:colOff>38100</xdr:colOff>
      <xdr:row>36</xdr:row>
      <xdr:rowOff>111796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102923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130889</xdr:rowOff>
    </xdr:from>
    <xdr:to>
      <xdr:col>24</xdr:col>
      <xdr:colOff>63500</xdr:colOff>
      <xdr:row>58</xdr:row>
      <xdr:rowOff>138948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74989"/>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65005</xdr:rowOff>
    </xdr:from>
    <xdr:to>
      <xdr:col>19</xdr:col>
      <xdr:colOff>177800</xdr:colOff>
      <xdr:row>58</xdr:row>
      <xdr:rowOff>130889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9105"/>
          <a:ext cx="889000" cy="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65005</xdr:rowOff>
    </xdr:from>
    <xdr:to>
      <xdr:col>15</xdr:col>
      <xdr:colOff>50800</xdr:colOff>
      <xdr:row>58</xdr:row>
      <xdr:rowOff>91153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9105"/>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91153</xdr:rowOff>
    </xdr:from>
    <xdr:to>
      <xdr:col>10</xdr:col>
      <xdr:colOff>114300</xdr:colOff>
      <xdr:row>58</xdr:row>
      <xdr:rowOff>147903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5253"/>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88148</xdr:rowOff>
    </xdr:from>
    <xdr:to>
      <xdr:col>24</xdr:col>
      <xdr:colOff>114300</xdr:colOff>
      <xdr:row>59</xdr:row>
      <xdr:rowOff>18298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3075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80089</xdr:rowOff>
    </xdr:from>
    <xdr:to>
      <xdr:col>20</xdr:col>
      <xdr:colOff>38100</xdr:colOff>
      <xdr:row>59</xdr:row>
      <xdr:rowOff>10239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14205</xdr:rowOff>
    </xdr:from>
    <xdr:to>
      <xdr:col>15</xdr:col>
      <xdr:colOff>101600</xdr:colOff>
      <xdr:row>58</xdr:row>
      <xdr:rowOff>115805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106932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40353</xdr:rowOff>
    </xdr:from>
    <xdr:to>
      <xdr:col>10</xdr:col>
      <xdr:colOff>165100</xdr:colOff>
      <xdr:row>58</xdr:row>
      <xdr:rowOff>141953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158480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97103</xdr:rowOff>
    </xdr:from>
    <xdr:to>
      <xdr:col>6</xdr:col>
      <xdr:colOff>38100</xdr:colOff>
      <xdr:row>59</xdr:row>
      <xdr:rowOff>27253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18380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114562</xdr:rowOff>
    </xdr:from>
    <xdr:to>
      <xdr:col>24</xdr:col>
      <xdr:colOff>63500</xdr:colOff>
      <xdr:row>77</xdr:row>
      <xdr:rowOff>100876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4762"/>
          <a:ext cx="838200" cy="15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114562</xdr:rowOff>
    </xdr:from>
    <xdr:to>
      <xdr:col>19</xdr:col>
      <xdr:colOff>177800</xdr:colOff>
      <xdr:row>77</xdr:row>
      <xdr:rowOff>17185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4762"/>
          <a:ext cx="889000" cy="7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58524</xdr:rowOff>
    </xdr:from>
    <xdr:to>
      <xdr:col>15</xdr:col>
      <xdr:colOff>50800</xdr:colOff>
      <xdr:row>77</xdr:row>
      <xdr:rowOff>17185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17274"/>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9482</xdr:rowOff>
    </xdr:from>
    <xdr:to>
      <xdr:col>10</xdr:col>
      <xdr:colOff>114300</xdr:colOff>
      <xdr:row>75</xdr:row>
      <xdr:rowOff>58524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68232"/>
          <a:ext cx="889000" cy="4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50076</xdr:rowOff>
    </xdr:from>
    <xdr:to>
      <xdr:col>24</xdr:col>
      <xdr:colOff>114300</xdr:colOff>
      <xdr:row>77</xdr:row>
      <xdr:rowOff>151676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63762</xdr:rowOff>
    </xdr:from>
    <xdr:to>
      <xdr:col>20</xdr:col>
      <xdr:colOff>38100</xdr:colOff>
      <xdr:row>76</xdr:row>
      <xdr:rowOff>165362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156489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137835</xdr:rowOff>
    </xdr:from>
    <xdr:to>
      <xdr:col>15</xdr:col>
      <xdr:colOff>101600</xdr:colOff>
      <xdr:row>77</xdr:row>
      <xdr:rowOff>67985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59112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7724</xdr:rowOff>
    </xdr:from>
    <xdr:to>
      <xdr:col>10</xdr:col>
      <xdr:colOff>165100</xdr:colOff>
      <xdr:row>75</xdr:row>
      <xdr:rowOff>109324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125851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4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130132</xdr:rowOff>
    </xdr:from>
    <xdr:to>
      <xdr:col>6</xdr:col>
      <xdr:colOff>38100</xdr:colOff>
      <xdr:row>75</xdr:row>
      <xdr:rowOff>60282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76809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33835</xdr:rowOff>
    </xdr:from>
    <xdr:to>
      <xdr:col>24</xdr:col>
      <xdr:colOff>63500</xdr:colOff>
      <xdr:row>97</xdr:row>
      <xdr:rowOff>79113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4485"/>
          <a:ext cx="8382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79113</xdr:rowOff>
    </xdr:from>
    <xdr:to>
      <xdr:col>19</xdr:col>
      <xdr:colOff>177800</xdr:colOff>
      <xdr:row>97</xdr:row>
      <xdr:rowOff>125436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9763"/>
          <a:ext cx="8890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125436</xdr:rowOff>
    </xdr:from>
    <xdr:to>
      <xdr:col>15</xdr:col>
      <xdr:colOff>50800</xdr:colOff>
      <xdr:row>97</xdr:row>
      <xdr:rowOff>139860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6086"/>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139860</xdr:rowOff>
    </xdr:from>
    <xdr:to>
      <xdr:col>10</xdr:col>
      <xdr:colOff>114300</xdr:colOff>
      <xdr:row>97</xdr:row>
      <xdr:rowOff>156983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051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154485</xdr:rowOff>
    </xdr:from>
    <xdr:to>
      <xdr:col>24</xdr:col>
      <xdr:colOff>114300</xdr:colOff>
      <xdr:row>97</xdr:row>
      <xdr:rowOff>84635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132912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28313</xdr:rowOff>
    </xdr:from>
    <xdr:to>
      <xdr:col>20</xdr:col>
      <xdr:colOff>38100</xdr:colOff>
      <xdr:row>97</xdr:row>
      <xdr:rowOff>129913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74636</xdr:rowOff>
    </xdr:from>
    <xdr:to>
      <xdr:col>15</xdr:col>
      <xdr:colOff>101600</xdr:colOff>
      <xdr:row>98</xdr:row>
      <xdr:rowOff>4786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167363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89060</xdr:rowOff>
    </xdr:from>
    <xdr:to>
      <xdr:col>10</xdr:col>
      <xdr:colOff>165100</xdr:colOff>
      <xdr:row>98</xdr:row>
      <xdr:rowOff>19210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106183</xdr:rowOff>
    </xdr:from>
    <xdr:to>
      <xdr:col>6</xdr:col>
      <xdr:colOff>38100</xdr:colOff>
      <xdr:row>98</xdr:row>
      <xdr:rowOff>36333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27460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129184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4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129184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129184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129184</xdr:rowOff>
    </xdr:from>
    <xdr:to>
      <xdr:col>41</xdr:col>
      <xdr:colOff>50800</xdr:colOff>
      <xdr:row>38</xdr:row>
      <xdr:rowOff>131928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42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78384</xdr:rowOff>
    </xdr:from>
    <xdr:to>
      <xdr:col>41</xdr:col>
      <xdr:colOff>101600</xdr:colOff>
      <xdr:row>39</xdr:row>
      <xdr:rowOff>8534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171111</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81128</xdr:rowOff>
    </xdr:from>
    <xdr:to>
      <xdr:col>36</xdr:col>
      <xdr:colOff>165100</xdr:colOff>
      <xdr:row>39</xdr:row>
      <xdr:rowOff>11278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2405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146691</xdr:rowOff>
    </xdr:from>
    <xdr:to>
      <xdr:col>55</xdr:col>
      <xdr:colOff>0</xdr:colOff>
      <xdr:row>57</xdr:row>
      <xdr:rowOff>147301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1934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147301</xdr:rowOff>
    </xdr:from>
    <xdr:to>
      <xdr:col>50</xdr:col>
      <xdr:colOff>114300</xdr:colOff>
      <xdr:row>58</xdr:row>
      <xdr:rowOff>55369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9951"/>
          <a:ext cx="889000" cy="7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55369</xdr:rowOff>
    </xdr:from>
    <xdr:to>
      <xdr:col>45</xdr:col>
      <xdr:colOff>177800</xdr:colOff>
      <xdr:row>58</xdr:row>
      <xdr:rowOff>61256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9469"/>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24447</xdr:rowOff>
    </xdr:from>
    <xdr:to>
      <xdr:col>41</xdr:col>
      <xdr:colOff>50800</xdr:colOff>
      <xdr:row>58</xdr:row>
      <xdr:rowOff>61256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68547"/>
          <a:ext cx="889000" cy="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95891</xdr:rowOff>
    </xdr:from>
    <xdr:to>
      <xdr:col>55</xdr:col>
      <xdr:colOff>50800</xdr:colOff>
      <xdr:row>58</xdr:row>
      <xdr:rowOff>26041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118768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96501</xdr:rowOff>
    </xdr:from>
    <xdr:to>
      <xdr:col>50</xdr:col>
      <xdr:colOff>165100</xdr:colOff>
      <xdr:row>58</xdr:row>
      <xdr:rowOff>26651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4569</xdr:rowOff>
    </xdr:from>
    <xdr:to>
      <xdr:col>46</xdr:col>
      <xdr:colOff>38100</xdr:colOff>
      <xdr:row>58</xdr:row>
      <xdr:rowOff>106169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97296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10456</xdr:rowOff>
    </xdr:from>
    <xdr:to>
      <xdr:col>41</xdr:col>
      <xdr:colOff>101600</xdr:colOff>
      <xdr:row>58</xdr:row>
      <xdr:rowOff>112056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145097</xdr:rowOff>
    </xdr:from>
    <xdr:to>
      <xdr:col>36</xdr:col>
      <xdr:colOff>165100</xdr:colOff>
      <xdr:row>58</xdr:row>
      <xdr:rowOff>75247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91774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52353</xdr:rowOff>
    </xdr:from>
    <xdr:to>
      <xdr:col>55</xdr:col>
      <xdr:colOff>0</xdr:colOff>
      <xdr:row>78</xdr:row>
      <xdr:rowOff>125799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5453"/>
          <a:ext cx="8382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64328</xdr:rowOff>
    </xdr:from>
    <xdr:to>
      <xdr:col>50</xdr:col>
      <xdr:colOff>114300</xdr:colOff>
      <xdr:row>78</xdr:row>
      <xdr:rowOff>125799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37428"/>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64328</xdr:rowOff>
    </xdr:from>
    <xdr:to>
      <xdr:col>45</xdr:col>
      <xdr:colOff>177800</xdr:colOff>
      <xdr:row>78</xdr:row>
      <xdr:rowOff>131797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7428"/>
          <a:ext cx="889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83879</xdr:rowOff>
    </xdr:from>
    <xdr:to>
      <xdr:col>41</xdr:col>
      <xdr:colOff>50800</xdr:colOff>
      <xdr:row>78</xdr:row>
      <xdr:rowOff>131797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14079"/>
          <a:ext cx="889000" cy="3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xdr:rowOff>
    </xdr:from>
    <xdr:to>
      <xdr:col>55</xdr:col>
      <xdr:colOff>50800</xdr:colOff>
      <xdr:row>78</xdr:row>
      <xdr:rowOff>103153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151430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74999</xdr:rowOff>
    </xdr:from>
    <xdr:to>
      <xdr:col>50</xdr:col>
      <xdr:colOff>165100</xdr:colOff>
      <xdr:row>79</xdr:row>
      <xdr:rowOff>5149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167726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13528</xdr:rowOff>
    </xdr:from>
    <xdr:to>
      <xdr:col>46</xdr:col>
      <xdr:colOff>38100</xdr:colOff>
      <xdr:row>78</xdr:row>
      <xdr:rowOff>115128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106255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7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80997</xdr:rowOff>
    </xdr:from>
    <xdr:to>
      <xdr:col>41</xdr:col>
      <xdr:colOff>101600</xdr:colOff>
      <xdr:row>79</xdr:row>
      <xdr:rowOff>11147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33079</xdr:rowOff>
    </xdr:from>
    <xdr:to>
      <xdr:col>36</xdr:col>
      <xdr:colOff>165100</xdr:colOff>
      <xdr:row>76</xdr:row>
      <xdr:rowOff>134679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151205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89652</xdr:rowOff>
    </xdr:from>
    <xdr:to>
      <xdr:col>55</xdr:col>
      <xdr:colOff>0</xdr:colOff>
      <xdr:row>98</xdr:row>
      <xdr:rowOff>19354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20302"/>
          <a:ext cx="838200" cy="10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89652</xdr:rowOff>
    </xdr:from>
    <xdr:to>
      <xdr:col>50</xdr:col>
      <xdr:colOff>114300</xdr:colOff>
      <xdr:row>98</xdr:row>
      <xdr:rowOff>69852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20302"/>
          <a:ext cx="889000" cy="1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69852</xdr:rowOff>
    </xdr:from>
    <xdr:to>
      <xdr:col>45</xdr:col>
      <xdr:colOff>177800</xdr:colOff>
      <xdr:row>98</xdr:row>
      <xdr:rowOff>115213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71952"/>
          <a:ext cx="8890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51777</xdr:rowOff>
    </xdr:from>
    <xdr:to>
      <xdr:col>41</xdr:col>
      <xdr:colOff>50800</xdr:colOff>
      <xdr:row>98</xdr:row>
      <xdr:rowOff>115213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53877"/>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140004</xdr:rowOff>
    </xdr:from>
    <xdr:to>
      <xdr:col>55</xdr:col>
      <xdr:colOff>50800</xdr:colOff>
      <xdr:row>98</xdr:row>
      <xdr:rowOff>70154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54931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38852</xdr:rowOff>
    </xdr:from>
    <xdr:to>
      <xdr:col>50</xdr:col>
      <xdr:colOff>165100</xdr:colOff>
      <xdr:row>97</xdr:row>
      <xdr:rowOff>140452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131579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19052</xdr:rowOff>
    </xdr:from>
    <xdr:to>
      <xdr:col>46</xdr:col>
      <xdr:colOff>38100</xdr:colOff>
      <xdr:row>98</xdr:row>
      <xdr:rowOff>120652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64413</xdr:rowOff>
    </xdr:from>
    <xdr:to>
      <xdr:col>41</xdr:col>
      <xdr:colOff>101600</xdr:colOff>
      <xdr:row>98</xdr:row>
      <xdr:rowOff>166013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157140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977</xdr:rowOff>
    </xdr:from>
    <xdr:to>
      <xdr:col>36</xdr:col>
      <xdr:colOff>165100</xdr:colOff>
      <xdr:row>98</xdr:row>
      <xdr:rowOff>102577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93704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8918</xdr:rowOff>
    </xdr:from>
    <xdr:to>
      <xdr:col>85</xdr:col>
      <xdr:colOff>127000</xdr:colOff>
      <xdr:row>38</xdr:row>
      <xdr:rowOff>157211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4018"/>
          <a:ext cx="838200" cy="14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72446</xdr:rowOff>
    </xdr:from>
    <xdr:to>
      <xdr:col>81</xdr:col>
      <xdr:colOff>50800</xdr:colOff>
      <xdr:row>38</xdr:row>
      <xdr:rowOff>157211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7546"/>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72446</xdr:rowOff>
    </xdr:from>
    <xdr:to>
      <xdr:col>76</xdr:col>
      <xdr:colOff>114300</xdr:colOff>
      <xdr:row>38</xdr:row>
      <xdr:rowOff>144683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754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144683</xdr:rowOff>
    </xdr:from>
    <xdr:to>
      <xdr:col>71</xdr:col>
      <xdr:colOff>177800</xdr:colOff>
      <xdr:row>38</xdr:row>
      <xdr:rowOff>163063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59783"/>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129568</xdr:rowOff>
    </xdr:from>
    <xdr:to>
      <xdr:col>85</xdr:col>
      <xdr:colOff>177800</xdr:colOff>
      <xdr:row>38</xdr:row>
      <xdr:rowOff>59718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107995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106411</xdr:rowOff>
    </xdr:from>
    <xdr:to>
      <xdr:col>81</xdr:col>
      <xdr:colOff>101600</xdr:colOff>
      <xdr:row>39</xdr:row>
      <xdr:rowOff>36561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27688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21646</xdr:rowOff>
    </xdr:from>
    <xdr:to>
      <xdr:col>76</xdr:col>
      <xdr:colOff>165100</xdr:colOff>
      <xdr:row>38</xdr:row>
      <xdr:rowOff>123246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114373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93883</xdr:rowOff>
    </xdr:from>
    <xdr:to>
      <xdr:col>72</xdr:col>
      <xdr:colOff>38100</xdr:colOff>
      <xdr:row>39</xdr:row>
      <xdr:rowOff>24033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15160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112263</xdr:rowOff>
    </xdr:from>
    <xdr:to>
      <xdr:col>67</xdr:col>
      <xdr:colOff>101600</xdr:colOff>
      <xdr:row>39</xdr:row>
      <xdr:rowOff>42413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33540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132710</xdr:rowOff>
    </xdr:from>
    <xdr:to>
      <xdr:col>85</xdr:col>
      <xdr:colOff>127000</xdr:colOff>
      <xdr:row>57</xdr:row>
      <xdr:rowOff>142742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05360"/>
          <a:ext cx="8382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132710</xdr:rowOff>
    </xdr:from>
    <xdr:to>
      <xdr:col>81</xdr:col>
      <xdr:colOff>50800</xdr:colOff>
      <xdr:row>57</xdr:row>
      <xdr:rowOff>150028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05360"/>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150028</xdr:rowOff>
    </xdr:from>
    <xdr:to>
      <xdr:col>76</xdr:col>
      <xdr:colOff>114300</xdr:colOff>
      <xdr:row>57</xdr:row>
      <xdr:rowOff>164706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2678"/>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164706</xdr:rowOff>
    </xdr:from>
    <xdr:to>
      <xdr:col>71</xdr:col>
      <xdr:colOff>177800</xdr:colOff>
      <xdr:row>58</xdr:row>
      <xdr:rowOff>3299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7356"/>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91942</xdr:rowOff>
    </xdr:from>
    <xdr:to>
      <xdr:col>85</xdr:col>
      <xdr:colOff>177800</xdr:colOff>
      <xdr:row>58</xdr:row>
      <xdr:rowOff>22092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81910</xdr:rowOff>
    </xdr:from>
    <xdr:to>
      <xdr:col>81</xdr:col>
      <xdr:colOff>101600</xdr:colOff>
      <xdr:row>58</xdr:row>
      <xdr:rowOff>12060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5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99228</xdr:rowOff>
    </xdr:from>
    <xdr:to>
      <xdr:col>76</xdr:col>
      <xdr:colOff>165100</xdr:colOff>
      <xdr:row>58</xdr:row>
      <xdr:rowOff>29378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20505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113906</xdr:rowOff>
    </xdr:from>
    <xdr:to>
      <xdr:col>72</xdr:col>
      <xdr:colOff>38100</xdr:colOff>
      <xdr:row>58</xdr:row>
      <xdr:rowOff>44056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35183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123949</xdr:rowOff>
    </xdr:from>
    <xdr:to>
      <xdr:col>67</xdr:col>
      <xdr:colOff>101600</xdr:colOff>
      <xdr:row>58</xdr:row>
      <xdr:rowOff>54099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29066</xdr:rowOff>
    </xdr:from>
    <xdr:to>
      <xdr:col>85</xdr:col>
      <xdr:colOff>127000</xdr:colOff>
      <xdr:row>77</xdr:row>
      <xdr:rowOff>160119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30716"/>
          <a:ext cx="838200" cy="1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160119</xdr:rowOff>
    </xdr:from>
    <xdr:to>
      <xdr:col>81</xdr:col>
      <xdr:colOff>50800</xdr:colOff>
      <xdr:row>78</xdr:row>
      <xdr:rowOff>30256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61769"/>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30256</xdr:rowOff>
    </xdr:from>
    <xdr:to>
      <xdr:col>76</xdr:col>
      <xdr:colOff>114300</xdr:colOff>
      <xdr:row>78</xdr:row>
      <xdr:rowOff>87633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03356"/>
          <a:ext cx="889000" cy="5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87633</xdr:rowOff>
    </xdr:from>
    <xdr:to>
      <xdr:col>71</xdr:col>
      <xdr:colOff>177800</xdr:colOff>
      <xdr:row>78</xdr:row>
      <xdr:rowOff>138750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0733"/>
          <a:ext cx="8890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149716</xdr:rowOff>
    </xdr:from>
    <xdr:to>
      <xdr:col>85</xdr:col>
      <xdr:colOff>177800</xdr:colOff>
      <xdr:row>77</xdr:row>
      <xdr:rowOff>79866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109319</xdr:rowOff>
    </xdr:from>
    <xdr:to>
      <xdr:col>81</xdr:col>
      <xdr:colOff>101600</xdr:colOff>
      <xdr:row>78</xdr:row>
      <xdr:rowOff>39469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55996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150906</xdr:rowOff>
    </xdr:from>
    <xdr:to>
      <xdr:col>76</xdr:col>
      <xdr:colOff>165100</xdr:colOff>
      <xdr:row>78</xdr:row>
      <xdr:rowOff>81056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97583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36833</xdr:rowOff>
    </xdr:from>
    <xdr:to>
      <xdr:col>72</xdr:col>
      <xdr:colOff>38100</xdr:colOff>
      <xdr:row>78</xdr:row>
      <xdr:rowOff>138433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129560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0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87950</xdr:rowOff>
    </xdr:from>
    <xdr:to>
      <xdr:col>67</xdr:col>
      <xdr:colOff>101600</xdr:colOff>
      <xdr:row>79</xdr:row>
      <xdr:rowOff>18100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9227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71476</xdr:rowOff>
    </xdr:from>
    <xdr:to>
      <xdr:col>85</xdr:col>
      <xdr:colOff>127000</xdr:colOff>
      <xdr:row>97</xdr:row>
      <xdr:rowOff>72171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02126"/>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72171</xdr:rowOff>
    </xdr:from>
    <xdr:to>
      <xdr:col>81</xdr:col>
      <xdr:colOff>50800</xdr:colOff>
      <xdr:row>97</xdr:row>
      <xdr:rowOff>80528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2821"/>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80528</xdr:rowOff>
    </xdr:from>
    <xdr:to>
      <xdr:col>76</xdr:col>
      <xdr:colOff>114300</xdr:colOff>
      <xdr:row>97</xdr:row>
      <xdr:rowOff>90326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11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90326</xdr:rowOff>
    </xdr:from>
    <xdr:to>
      <xdr:col>71</xdr:col>
      <xdr:colOff>177800</xdr:colOff>
      <xdr:row>97</xdr:row>
      <xdr:rowOff>103060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0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20676</xdr:rowOff>
    </xdr:from>
    <xdr:to>
      <xdr:col>85</xdr:col>
      <xdr:colOff>177800</xdr:colOff>
      <xdr:row>97</xdr:row>
      <xdr:rowOff>122276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170553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21371</xdr:rowOff>
    </xdr:from>
    <xdr:to>
      <xdr:col>81</xdr:col>
      <xdr:colOff>101600</xdr:colOff>
      <xdr:row>97</xdr:row>
      <xdr:rowOff>122971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114098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29728</xdr:rowOff>
    </xdr:from>
    <xdr:to>
      <xdr:col>76</xdr:col>
      <xdr:colOff>165100</xdr:colOff>
      <xdr:row>97</xdr:row>
      <xdr:rowOff>131328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122455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39526</xdr:rowOff>
    </xdr:from>
    <xdr:to>
      <xdr:col>72</xdr:col>
      <xdr:colOff>38100</xdr:colOff>
      <xdr:row>97</xdr:row>
      <xdr:rowOff>141126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132253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52260</xdr:rowOff>
    </xdr:from>
    <xdr:to>
      <xdr:col>67</xdr:col>
      <xdr:colOff>101600</xdr:colOff>
      <xdr:row>97</xdr:row>
      <xdr:rowOff>153860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144987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類似団体平均及び前年度比較による増減幅の大きい項目については、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項目のうち、まず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137,595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158,299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20,704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子育て世帯への臨時特別給付金等の減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51,587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78,136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26,549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宮下・高久線（外）道路改良事業の皆減、及び単独事業の減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16,517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月の豪雨災害による公共土木施設、農業施設、林業施設、社会教育施設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災害復旧事業の増によるものである。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年度決算については、標準財政規模に対する財政調整基金残高が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33.38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と昨年度に比べ</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標準財政規模で比較すると高めの数値で推移しているものの、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をはじめ、予算編成時には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財政調整基金の取り崩しによる予算措置が必要となるため、決算剰余金を中心に積立を行い、年度末現在高が当初を上回るような財政運営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年度は各会計とも黒字となっているが、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特別会計については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一般会計からの繰入に頼らず、また基準外繰出しのないよう節度ある財政運営を図っていく必要がある。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農業集落排水事業特別会計は、令和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年度からの地方公営企業法適用に向けた移行関連の費用が発生することが予想されるため、今より一層の経費削減に努める必要がある。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水道事業会計においても、水道管老朽化対策や石綿セグメント管更新事業等による多額の借入が想定されるため、長期的な実施計画に沿った事業選別を行い、適正水準を維持する必要がある。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各会計とも過去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年間で赤字は生じていないものの、引き続き経営の健全化に努め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元金償還金については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、今年度でピークを迎えるものの、今後は（仮称）子育て支援センター建設事業など大型事業に係る元利償還金の増加が見込まれること、また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臨時財政対策債の元金償還が毎年開始となるので、各年度の地方債の発行を抑制し、元金償還額を越えないような事業の取捨選択に努める。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公営企業債の元利償還金に対する繰入金については、農業集落排水事業特別会計において、起債の発行を抑制しているため今後も減少が見込まれる。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組合等が起こした地方債の元利償還金に対する負担金等については、梯子付消防自動車購入に係る緊急防災・減災事業債の元金償還開始による増である。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債務負担行為に基づく支出額については、今後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本宮方部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学校給食センターの設備改修が予定されており、支出額が増加する見込みである。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一般会計等における地方債の現在高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は、元金償還額が新規発行額を上回っているため減少が続いている。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債務負担行為に基づく支出予定額については、本宮方部学校給食センターの設備改修により増加が続く見込みである。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公営企業債繰入見込額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は、補償金免除繰上償還を実施した影響で年々減少傾向にある。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組合等負担等見込額については、令和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年度緊急防災・減災事業債で同意を得た水槽付消防ポンプ自動車が繰越明許となり、翌年度に起債を借り入れることとなったことから負担金見込額がマイナスとなったものである。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退職手当負担見込額については、職員の昇格・昇給及び一般会計と公営企業会計の職員の異動に伴い増加している。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は、決算剰余金が生じた際に財政調整基金を中心に積立しているため増加している。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充当可能特定歳入については、公営住宅使用料を充当したことにより増となったものである。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これまでも事業の取捨選択と地方債発行の抑制により公債費の平準化を努めているが、今後も引き続き、健全化判断比率の状況に十分注意を払いながら地方債の活用による財源確保</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億円、その他特定目的基金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今後とも不測の事態に備えるとともに、公共施設の老朽化に伴う長寿命化対策や施設の更新費用などをはじめ、将来的な財政需要の増大にも対応していけるよう決算剰余金を中心に積立を行っていく。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公共施設整備基金：公共施設の維持補修、整備等に要する資金。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地域福祉基金：地域福祉の向上に関する事業に要する資金。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ふるさと応援基金：地域資源を活用し、将来へ自信を持って引き継げる環境に配慮した元気なむらづくりを進めていく経費の財源。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災害対策基金：大規模災害に備え、避難及び支援活動を円滑に実施するための非常時用食料や資機材の備蓄等の購入資金。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村営住宅等管理基金：公営住宅及び付帯施設等の維持修繕、整備等に要する経費の財源。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ふるさと応援基金：ふるさと納税者の寄付額増加によ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村営住宅等管理基金：公営住宅の維持修繕費等の増加に備え、約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公共施設の整備や大規模災害等への対応など、将来的に経費の増大が予想される特定の財政支出に備えるため、計画的に積立を行っていく。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これは、村税収入や各種交付金の増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より積立が取崩しを上回ったため、約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不測の事態に備えるとともに、毎年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億円程度の取崩しを行い当初予算の編成を行っているため、決算剰余金により微増であっても積立を行っていく。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金利変動等の公債費の償還リスクに備えるため、決算剰余金により微増であっても積立を行っていく。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550220-B0E6-4E6F-A753-3E2F81482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3FA797-A51F-4A18-940D-C8B415EF4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C7B3A77-01D9-4629-8812-CCD362804A0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1336373-AF8B-4378-9339-951D6CA1035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7808DCD-899C-4649-9D2F-E0FE058A18A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B03BA73-7530-44CD-91A6-D9D7105A18C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FF3CA716-CCF3-43FD-A687-58C954FFCD0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157A303-8448-4741-AA18-23765A77C6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673A9FA-953B-4BB9-96A3-2AD18F8CBB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27FBB43-103F-4FBD-BD10-4B0F29B95F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41B63F6-5173-4809-9DE1-6F6F82F0AB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F11A76F-FE94-4435-898B-071EC827A8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0C4DFA1-DAA3-4AFE-B0EC-C45A2B9116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4F8A3B4-80CA-40C5-8819-D544FF5FB1B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CB4FCFEB-B6DC-4EED-8E80-B2F4231A0BF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38983CB-E684-4B39-8119-DC4E9DFA294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451CB1BA-0CA8-43AB-BA40-A9240748D9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6A1AAEB2-D8F3-4405-872D-BED447EF61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3A054C43-8301-4EC6-A383-905C6E51F8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5CAF959-A3ED-4888-AE2E-52ED5827C6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10B878E-3E9E-4767-A947-4A003CE5F8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D3D2E11-14F9-4CD7-94F0-987ED0BDD3C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53BBF4E9-9A12-42A4-991D-84FEEA99BB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121B93D-5849-45EC-BE70-1E0CE01349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43F23C7-DBDC-419D-A9B1-3A875DEFF5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5F2CED9-60D4-46DE-8701-BF4C8913ED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F0421290-99E6-42C3-A6F9-1EF1A32AD4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58403E4-8DD9-49A9-B18A-666B111D10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47C3770-6F8D-454E-B392-AF2F35C08E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6A8032D-336D-418F-9247-524575DB04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EE076F4-923A-4D2B-B911-1549F8A8B7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33FDEB6-F56F-4E6A-BB3F-116A5D38D8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3E41DCC6-9E2D-4671-BCAD-DA016968A5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9777FD4-F856-45EA-A260-02D6F1391AE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CC01C67-66BA-48D4-AC1D-BE74B6505A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3EACC12-8351-49D1-9EF9-6E20899BB7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F148CD4-8585-45F2-95B9-A29FE505F2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6D7FF9E2-F232-4DBE-845D-24D9A21120A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F3D0E36E-88D9-4717-9A9B-54208B1D5E0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B0FA43D-9BC5-4F7D-9A5F-5135B55744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51E90A2C-71E4-4AF4-BC18-775678A8F3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641798FA-E2D1-43FF-A7D3-3040AEB8DA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A3242D4D-9401-4F8F-9920-7465095E70F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3B73D98-EEF0-413C-9E24-3D0243C2FF3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029303D-C76B-40B1-863A-5397B022E6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6422B4E-5CCE-478E-8F4E-A0D17344DB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46D918D-7A4A-4E82-9AA9-081E76DBAFA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39A4E1D7-2AF8-499A-AC8F-C94E08508F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01E45C2-F42B-4C51-849B-78DB51B1B3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B3452A5-DDD6-434B-B54A-7E49C03B611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4EA1754B-8ECC-45CC-8207-1163086358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5FB65D18-6F1B-4ED3-8470-AEA6CB4301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DA90E03-57EC-4A66-A3DB-9882A3346B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69.3</a:t>
          </a:r>
          <a:r>
            <a:rPr kumimoji="1" lang="ja-JP" altLang="en-US" sz="1100">
              <a:latin typeface="ＭＳ Ｐゴシック" panose="020B0600070205080204" pitchFamily="50" charset="-128"/>
              <a:ea typeface="ＭＳ Ｐゴシック" panose="020B0600070205080204" pitchFamily="50" charset="-128"/>
            </a:rPr>
            <a:t>％となっている。公共施設の中には、昭和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年代に建設された施設もあり、一部老朽化が進んでいる状況にある。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公共施設総合管理計画及び個別施設計画に基づき、施設の長寿命化、最適化を図る必要がある。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0E67F1F-D8F6-455C-BC8E-F550083D88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6F735FF-7255-41DE-BB49-BCC6FCDBD64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A7FB0351-D4C7-400D-9FC4-2E03398E5CA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56946D39-7DB4-45A9-B0E3-D08B5201A1E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76BB38AE-546A-4AA0-B921-15077C65686E}"/>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22AD7395-26C4-406A-9D6C-66D27962CC6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E185C293-4ECA-4EFA-858B-D2832B3902C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56D6BD20-7F4D-493D-A5CA-1FB1F0EBFDD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EAE405D1-CB03-46C5-B067-B63DD072FF5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74B4CF22-E338-44DB-BCA3-35910BDBBD6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46A1B2AE-3433-4652-808D-2B886458CB5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64FD474-3A74-403C-8ABD-D2F20C605B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F8DAFA4B-84CB-460C-9226-2B88C155438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1D9BD16-16FD-4107-A232-0AC940A8FC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9" name="直線コネクタ 68">
          <a:extLst>
            <a:ext uri="{FF2B5EF4-FFF2-40B4-BE49-F238E27FC236}">
              <a16:creationId xmlns:a16="http://schemas.microsoft.com/office/drawing/2014/main" id="{E4A1E084-D956-4A27-BF1E-DF8C61CC1C16}"/>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0" name="有形固定資産減価償却率最小値テキスト">
          <a:extLst>
            <a:ext uri="{FF2B5EF4-FFF2-40B4-BE49-F238E27FC236}">
              <a16:creationId xmlns:a16="http://schemas.microsoft.com/office/drawing/2014/main" id="{FEF0EEB4-0C4A-4C9A-ABCD-08F3DB233DD8}"/>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1" name="直線コネクタ 70">
          <a:extLst>
            <a:ext uri="{FF2B5EF4-FFF2-40B4-BE49-F238E27FC236}">
              <a16:creationId xmlns:a16="http://schemas.microsoft.com/office/drawing/2014/main" id="{A5FD94FA-5E30-4515-BE2F-09415CC1B95A}"/>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2" name="有形固定資産減価償却率最大値テキスト">
          <a:extLst>
            <a:ext uri="{FF2B5EF4-FFF2-40B4-BE49-F238E27FC236}">
              <a16:creationId xmlns:a16="http://schemas.microsoft.com/office/drawing/2014/main" id="{F98622FF-034A-4DA5-8077-D1E3B38383FF}"/>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3" name="直線コネクタ 72">
          <a:extLst>
            <a:ext uri="{FF2B5EF4-FFF2-40B4-BE49-F238E27FC236}">
              <a16:creationId xmlns:a16="http://schemas.microsoft.com/office/drawing/2014/main" id="{F9464875-7C9C-41ED-BDB7-6F61456037BD}"/>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4" name="有形固定資産減価償却率平均値テキスト">
          <a:extLst>
            <a:ext uri="{FF2B5EF4-FFF2-40B4-BE49-F238E27FC236}">
              <a16:creationId xmlns:a16="http://schemas.microsoft.com/office/drawing/2014/main" id="{5B9CC4B3-ACAD-425A-9239-02369FF96186}"/>
            </a:ext>
          </a:extLst>
        </xdr:cNvPr>
        <xdr:cNvSpPr txBox="1"/>
      </xdr:nvSpPr>
      <xdr:spPr>
        <a:xfrm>
          <a:off x="4813300" y="57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5" name="フローチャート: 判断 74">
          <a:extLst>
            <a:ext uri="{FF2B5EF4-FFF2-40B4-BE49-F238E27FC236}">
              <a16:creationId xmlns:a16="http://schemas.microsoft.com/office/drawing/2014/main" id="{13FCB507-2C2E-462E-A08B-146DD2500155}"/>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6" name="フローチャート: 判断 75">
          <a:extLst>
            <a:ext uri="{FF2B5EF4-FFF2-40B4-BE49-F238E27FC236}">
              <a16:creationId xmlns:a16="http://schemas.microsoft.com/office/drawing/2014/main" id="{E3B648FB-21B9-4731-96C4-89DC733231A2}"/>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7" name="フローチャート: 判断 76">
          <a:extLst>
            <a:ext uri="{FF2B5EF4-FFF2-40B4-BE49-F238E27FC236}">
              <a16:creationId xmlns:a16="http://schemas.microsoft.com/office/drawing/2014/main" id="{4DF8FC0C-347E-466B-AEAE-4B3583E556D2}"/>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8" name="フローチャート: 判断 77">
          <a:extLst>
            <a:ext uri="{FF2B5EF4-FFF2-40B4-BE49-F238E27FC236}">
              <a16:creationId xmlns:a16="http://schemas.microsoft.com/office/drawing/2014/main" id="{8584210F-962C-4BB6-94C9-0FE3072471BE}"/>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9" name="フローチャート: 判断 78">
          <a:extLst>
            <a:ext uri="{FF2B5EF4-FFF2-40B4-BE49-F238E27FC236}">
              <a16:creationId xmlns:a16="http://schemas.microsoft.com/office/drawing/2014/main" id="{41D6DCAC-E759-418E-A70A-3C02DE914C0B}"/>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F17DB4E-4F22-43AC-ADF1-528C7F6087E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D91535B-F09A-4AD4-B013-D41D616525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9231981-E91A-4644-B77F-3106DADE26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2F7DB6B-FD77-48DE-A9C5-6682B7E9076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E1E01F9-20A8-4E9D-B0FD-4652CE7961C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51562</xdr:rowOff>
    </xdr:from>
    <xdr:to>
      <xdr:col>23</xdr:col>
      <xdr:colOff>136525</xdr:colOff>
      <xdr:row>30</xdr:row>
      <xdr:rowOff>153162</xdr:rowOff>
    </xdr:to>
    <xdr:sp macro="" textlink="">
      <xdr:nvSpPr>
        <xdr:cNvPr id="85" name="楕円 84">
          <a:extLst>
            <a:ext uri="{FF2B5EF4-FFF2-40B4-BE49-F238E27FC236}">
              <a16:creationId xmlns:a16="http://schemas.microsoft.com/office/drawing/2014/main" id="{86DEA8A3-AC00-47AD-99A1-CB4933547692}"/>
            </a:ext>
          </a:extLst>
        </xdr:cNvPr>
        <xdr:cNvSpPr/>
      </xdr:nvSpPr>
      <xdr:spPr>
        <a:xfrm>
          <a:off x="47117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29989</xdr:rowOff>
    </xdr:from>
    <xdr:ext cx="405111" cy="259045"/>
    <xdr:sp macro="" textlink="">
      <xdr:nvSpPr>
        <xdr:cNvPr id="86" name="有形固定資産減価償却率該当値テキスト">
          <a:extLst>
            <a:ext uri="{FF2B5EF4-FFF2-40B4-BE49-F238E27FC236}">
              <a16:creationId xmlns:a16="http://schemas.microsoft.com/office/drawing/2014/main" id="{1490F6AD-E373-4451-9059-3BF30C7C0748}"/>
            </a:ext>
          </a:extLst>
        </xdr:cNvPr>
        <xdr:cNvSpPr txBox="1"/>
      </xdr:nvSpPr>
      <xdr:spPr>
        <a:xfrm>
          <a:off x="4813300" y="594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17018</xdr:rowOff>
    </xdr:from>
    <xdr:to>
      <xdr:col>19</xdr:col>
      <xdr:colOff>187325</xdr:colOff>
      <xdr:row>30</xdr:row>
      <xdr:rowOff>118618</xdr:rowOff>
    </xdr:to>
    <xdr:sp macro="" textlink="">
      <xdr:nvSpPr>
        <xdr:cNvPr id="87" name="楕円 86">
          <a:extLst>
            <a:ext uri="{FF2B5EF4-FFF2-40B4-BE49-F238E27FC236}">
              <a16:creationId xmlns:a16="http://schemas.microsoft.com/office/drawing/2014/main" id="{AD1FBC7E-AA3E-4AF7-8CAF-F882CABB8706}"/>
            </a:ext>
          </a:extLst>
        </xdr:cNvPr>
        <xdr:cNvSpPr/>
      </xdr:nvSpPr>
      <xdr:spPr>
        <a:xfrm>
          <a:off x="4000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67818</xdr:rowOff>
    </xdr:from>
    <xdr:to>
      <xdr:col>23</xdr:col>
      <xdr:colOff>85725</xdr:colOff>
      <xdr:row>30</xdr:row>
      <xdr:rowOff>102362</xdr:rowOff>
    </xdr:to>
    <xdr:cxnSp macro="">
      <xdr:nvCxnSpPr>
        <xdr:cNvPr id="88" name="直線コネクタ 87">
          <a:extLst>
            <a:ext uri="{FF2B5EF4-FFF2-40B4-BE49-F238E27FC236}">
              <a16:creationId xmlns:a16="http://schemas.microsoft.com/office/drawing/2014/main" id="{A93F2937-8905-4A05-B0C6-EF1FBBF1BF10}"/>
            </a:ext>
          </a:extLst>
        </xdr:cNvPr>
        <xdr:cNvCxnSpPr/>
      </xdr:nvCxnSpPr>
      <xdr:spPr>
        <a:xfrm>
          <a:off x="4051300" y="5982843"/>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9" name="楕円 88">
          <a:extLst>
            <a:ext uri="{FF2B5EF4-FFF2-40B4-BE49-F238E27FC236}">
              <a16:creationId xmlns:a16="http://schemas.microsoft.com/office/drawing/2014/main" id="{85EB171B-4E77-4030-90C1-F32054AB7053}"/>
            </a:ext>
          </a:extLst>
        </xdr:cNvPr>
        <xdr:cNvSpPr/>
      </xdr:nvSpPr>
      <xdr:spPr>
        <a:xfrm>
          <a:off x="3238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35433</xdr:rowOff>
    </xdr:from>
    <xdr:to>
      <xdr:col>19</xdr:col>
      <xdr:colOff>136525</xdr:colOff>
      <xdr:row>30</xdr:row>
      <xdr:rowOff>67818</xdr:rowOff>
    </xdr:to>
    <xdr:cxnSp macro="">
      <xdr:nvCxnSpPr>
        <xdr:cNvPr id="90" name="直線コネクタ 89">
          <a:extLst>
            <a:ext uri="{FF2B5EF4-FFF2-40B4-BE49-F238E27FC236}">
              <a16:creationId xmlns:a16="http://schemas.microsoft.com/office/drawing/2014/main" id="{A695BB43-88D6-488E-B5C7-DBADBB983028}"/>
            </a:ext>
          </a:extLst>
        </xdr:cNvPr>
        <xdr:cNvCxnSpPr/>
      </xdr:nvCxnSpPr>
      <xdr:spPr>
        <a:xfrm>
          <a:off x="3289300" y="595045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91" name="楕円 90">
          <a:extLst>
            <a:ext uri="{FF2B5EF4-FFF2-40B4-BE49-F238E27FC236}">
              <a16:creationId xmlns:a16="http://schemas.microsoft.com/office/drawing/2014/main" id="{5577229C-FA6C-44D3-9595-9187ED76DE0E}"/>
            </a:ext>
          </a:extLst>
        </xdr:cNvPr>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3048</xdr:rowOff>
    </xdr:from>
    <xdr:to>
      <xdr:col>15</xdr:col>
      <xdr:colOff>136525</xdr:colOff>
      <xdr:row>30</xdr:row>
      <xdr:rowOff>35433</xdr:rowOff>
    </xdr:to>
    <xdr:cxnSp macro="">
      <xdr:nvCxnSpPr>
        <xdr:cNvPr id="92" name="直線コネクタ 91">
          <a:extLst>
            <a:ext uri="{FF2B5EF4-FFF2-40B4-BE49-F238E27FC236}">
              <a16:creationId xmlns:a16="http://schemas.microsoft.com/office/drawing/2014/main" id="{1A7E971F-7FBD-4FE3-8F04-B2C7E70C2D18}"/>
            </a:ext>
          </a:extLst>
        </xdr:cNvPr>
        <xdr:cNvCxnSpPr/>
      </xdr:nvCxnSpPr>
      <xdr:spPr>
        <a:xfrm>
          <a:off x="2527300" y="59180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93" name="楕円 92">
          <a:extLst>
            <a:ext uri="{FF2B5EF4-FFF2-40B4-BE49-F238E27FC236}">
              <a16:creationId xmlns:a16="http://schemas.microsoft.com/office/drawing/2014/main" id="{5C0F4176-BABB-4225-B8E4-64859DD6BA06}"/>
            </a:ext>
          </a:extLst>
        </xdr:cNvPr>
        <xdr:cNvSpPr/>
      </xdr:nvSpPr>
      <xdr:spPr>
        <a:xfrm>
          <a:off x="171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163703</xdr:rowOff>
    </xdr:from>
    <xdr:to>
      <xdr:col>11</xdr:col>
      <xdr:colOff>136525</xdr:colOff>
      <xdr:row>30</xdr:row>
      <xdr:rowOff>3048</xdr:rowOff>
    </xdr:to>
    <xdr:cxnSp macro="">
      <xdr:nvCxnSpPr>
        <xdr:cNvPr id="94" name="直線コネクタ 93">
          <a:extLst>
            <a:ext uri="{FF2B5EF4-FFF2-40B4-BE49-F238E27FC236}">
              <a16:creationId xmlns:a16="http://schemas.microsoft.com/office/drawing/2014/main" id="{69001C3D-479D-43D5-BDD0-38A85747D05C}"/>
            </a:ext>
          </a:extLst>
        </xdr:cNvPr>
        <xdr:cNvCxnSpPr/>
      </xdr:nvCxnSpPr>
      <xdr:spPr>
        <a:xfrm>
          <a:off x="1765300" y="590727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5" name="n_1aveValue有形固定資産減価償却率">
          <a:extLst>
            <a:ext uri="{FF2B5EF4-FFF2-40B4-BE49-F238E27FC236}">
              <a16:creationId xmlns:a16="http://schemas.microsoft.com/office/drawing/2014/main" id="{C2F42858-6EED-4AF9-8421-6237456F2C6D}"/>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6" name="n_2aveValue有形固定資産減価償却率">
          <a:extLst>
            <a:ext uri="{FF2B5EF4-FFF2-40B4-BE49-F238E27FC236}">
              <a16:creationId xmlns:a16="http://schemas.microsoft.com/office/drawing/2014/main" id="{9D02CA3F-5E2B-4C89-AF2A-EA413A15234E}"/>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7" name="n_3aveValue有形固定資産減価償却率">
          <a:extLst>
            <a:ext uri="{FF2B5EF4-FFF2-40B4-BE49-F238E27FC236}">
              <a16:creationId xmlns:a16="http://schemas.microsoft.com/office/drawing/2014/main" id="{D11305BB-03E2-4F31-9865-10EB4D4D20E9}"/>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8" name="n_4aveValue有形固定資産減価償却率">
          <a:extLst>
            <a:ext uri="{FF2B5EF4-FFF2-40B4-BE49-F238E27FC236}">
              <a16:creationId xmlns:a16="http://schemas.microsoft.com/office/drawing/2014/main" id="{4F98C270-43BE-4BDC-8A42-2E2BBF7E56DF}"/>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109745</xdr:rowOff>
    </xdr:from>
    <xdr:ext cx="405111" cy="259045"/>
    <xdr:sp macro="" textlink="">
      <xdr:nvSpPr>
        <xdr:cNvPr id="99" name="n_1mainValue有形固定資産減価償却率">
          <a:extLst>
            <a:ext uri="{FF2B5EF4-FFF2-40B4-BE49-F238E27FC236}">
              <a16:creationId xmlns:a16="http://schemas.microsoft.com/office/drawing/2014/main" id="{42149846-04CF-490B-92B1-F61B458C4B66}"/>
            </a:ext>
          </a:extLst>
        </xdr:cNvPr>
        <xdr:cNvSpPr txBox="1"/>
      </xdr:nvSpPr>
      <xdr:spPr>
        <a:xfrm>
          <a:off x="3836044" y="602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100" name="n_2mainValue有形固定資産減価償却率">
          <a:extLst>
            <a:ext uri="{FF2B5EF4-FFF2-40B4-BE49-F238E27FC236}">
              <a16:creationId xmlns:a16="http://schemas.microsoft.com/office/drawing/2014/main" id="{140311A3-3B46-4099-86B5-A87FDE1E72C4}"/>
            </a:ext>
          </a:extLst>
        </xdr:cNvPr>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101" name="n_3mainValue有形固定資産減価償却率">
          <a:extLst>
            <a:ext uri="{FF2B5EF4-FFF2-40B4-BE49-F238E27FC236}">
              <a16:creationId xmlns:a16="http://schemas.microsoft.com/office/drawing/2014/main" id="{3C6A562B-CDE0-4B19-8BFB-42D576B8F5A8}"/>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102" name="n_4mainValue有形固定資産減価償却率">
          <a:extLst>
            <a:ext uri="{FF2B5EF4-FFF2-40B4-BE49-F238E27FC236}">
              <a16:creationId xmlns:a16="http://schemas.microsoft.com/office/drawing/2014/main" id="{E1D8B3A5-9542-4628-B0D9-5C51C015A5CD}"/>
            </a:ext>
          </a:extLst>
        </xdr:cNvPr>
        <xdr:cNvSpPr txBox="1"/>
      </xdr:nvSpPr>
      <xdr:spPr>
        <a:xfrm>
          <a:off x="1562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82C5C16-D7A3-4A9C-88B1-3A17B1B860C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FC654BB-E25A-438D-8374-A5C22B91353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6750A162-91EF-44B8-A0D7-39D050285D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4480A0E-B8DC-4F9A-8F4C-4FD53955D2D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C83A1E4-9A80-4DF3-9B19-3A2287153F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13CAE22-B055-49BE-91EE-303DBA91105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E9C890D-1ECD-49B7-9F0F-0D58EE0152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C27C05A-C71C-4C68-9EAA-319F9E719E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CD6DCBF-54EF-4260-BB65-FEFC268C07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C90B36A-1B0E-423B-9E6D-948B56A42A1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348CE15-30F1-422E-B08C-1A10E8CFF1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9C3CBD8-B397-4FA7-AE37-A686CEE401A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FF0AAA3-4E3D-421B-A374-7A28E0CCD2A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181.1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152.2</a:t>
          </a:r>
          <a:r>
            <a:rPr kumimoji="1" lang="ja-JP" altLang="en-US" sz="1100">
              <a:latin typeface="ＭＳ Ｐゴシック" panose="020B0600070205080204" pitchFamily="50" charset="-128"/>
              <a:ea typeface="ＭＳ Ｐゴシック" panose="020B0600070205080204" pitchFamily="50" charset="-128"/>
            </a:rPr>
            <a:t>％となっている。今後とも将来負担比率の上昇を抑制しつつ、物件費等の業務支出の一層の削減を図る。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B0F9D44-5C70-4FEB-8172-FEA41F61081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F1A96EF-793B-455B-AD08-8678868333F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0B4E51E-F6F3-43CC-A651-EE84862E26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BA87F9CC-D3D6-40AF-B58D-6046D3C1023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BB51461B-7C33-4210-ABBC-BCF3EAF66EF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0A66C10-D653-48B9-B964-15A9C1849F8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2126A0A-355D-424B-A648-6530C33A7BA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FA68642-4C0F-4782-967A-0004B34A71C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975375F-D1ED-4613-8ACA-DBF40D4CA2C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D2A3F806-0688-4556-9663-FF1383DC705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8D66A5C-7E1B-4119-A213-B7CE77B8F38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7F041BFB-D4B9-49E1-872F-B137AFC7CAA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B878ED1-77CA-44DE-945B-24B15F6712B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517D0C7-0B82-4193-ACD2-BADDBD0DB5F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80C2C787-1A40-484F-9425-901DD1ED96C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D99DB0C-3114-4FE1-A6FF-E29CFACDC4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3632C26-0097-4B3C-8D01-39471C2A074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3" name="直線コネクタ 132">
          <a:extLst>
            <a:ext uri="{FF2B5EF4-FFF2-40B4-BE49-F238E27FC236}">
              <a16:creationId xmlns:a16="http://schemas.microsoft.com/office/drawing/2014/main" id="{4CED2730-2A1A-4067-9CD6-9BABEE3A2D0F}"/>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4" name="債務償還比率最小値テキスト">
          <a:extLst>
            <a:ext uri="{FF2B5EF4-FFF2-40B4-BE49-F238E27FC236}">
              <a16:creationId xmlns:a16="http://schemas.microsoft.com/office/drawing/2014/main" id="{9AB5E7B2-6144-4310-84C6-8CE2BC649486}"/>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5" name="直線コネクタ 134">
          <a:extLst>
            <a:ext uri="{FF2B5EF4-FFF2-40B4-BE49-F238E27FC236}">
              <a16:creationId xmlns:a16="http://schemas.microsoft.com/office/drawing/2014/main" id="{070EF316-B076-446C-A163-99A75467CF5A}"/>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2B6B57A5-20D5-425E-85C9-99FE15F8B22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3C1E73C7-2A9F-41E4-B6E7-16ADB86F45F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38" name="債務償還比率平均値テキスト">
          <a:extLst>
            <a:ext uri="{FF2B5EF4-FFF2-40B4-BE49-F238E27FC236}">
              <a16:creationId xmlns:a16="http://schemas.microsoft.com/office/drawing/2014/main" id="{53E8761D-0429-4899-8FD7-4C610B2C5549}"/>
            </a:ext>
          </a:extLst>
        </xdr:cNvPr>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9" name="フローチャート: 判断 138">
          <a:extLst>
            <a:ext uri="{FF2B5EF4-FFF2-40B4-BE49-F238E27FC236}">
              <a16:creationId xmlns:a16="http://schemas.microsoft.com/office/drawing/2014/main" id="{698BA2D8-31DA-44B7-A33D-A9CF306F0789}"/>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0" name="フローチャート: 判断 139">
          <a:extLst>
            <a:ext uri="{FF2B5EF4-FFF2-40B4-BE49-F238E27FC236}">
              <a16:creationId xmlns:a16="http://schemas.microsoft.com/office/drawing/2014/main" id="{AD4EF9C2-D434-4D35-9CEC-AF32B8C347DF}"/>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1" name="フローチャート: 判断 140">
          <a:extLst>
            <a:ext uri="{FF2B5EF4-FFF2-40B4-BE49-F238E27FC236}">
              <a16:creationId xmlns:a16="http://schemas.microsoft.com/office/drawing/2014/main" id="{4DD79109-598D-4ACA-98DE-2FF5E7945536}"/>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2" name="フローチャート: 判断 141">
          <a:extLst>
            <a:ext uri="{FF2B5EF4-FFF2-40B4-BE49-F238E27FC236}">
              <a16:creationId xmlns:a16="http://schemas.microsoft.com/office/drawing/2014/main" id="{3D5C83EF-BD30-46E9-B239-5E65BAC34815}"/>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3" name="フローチャート: 判断 142">
          <a:extLst>
            <a:ext uri="{FF2B5EF4-FFF2-40B4-BE49-F238E27FC236}">
              <a16:creationId xmlns:a16="http://schemas.microsoft.com/office/drawing/2014/main" id="{06B050C0-7DA5-44E2-8E61-8FF92B1D0A2D}"/>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B7C4538-63FE-460D-80F6-B6D0DF2321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9744DD4-57CE-4CDE-BF24-C9AFC6624B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F19D74D-33DB-41B9-BC5B-38540351A36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9C7080F-54AE-4676-B7C4-A8789D70DB1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C4FE637-9201-4D7F-955B-3837E472646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44668</xdr:rowOff>
    </xdr:from>
    <xdr:to>
      <xdr:col>76</xdr:col>
      <xdr:colOff>73025</xdr:colOff>
      <xdr:row>27</xdr:row>
      <xdr:rowOff>146268</xdr:rowOff>
    </xdr:to>
    <xdr:sp macro="" textlink="">
      <xdr:nvSpPr>
        <xdr:cNvPr id="149" name="楕円 148">
          <a:extLst>
            <a:ext uri="{FF2B5EF4-FFF2-40B4-BE49-F238E27FC236}">
              <a16:creationId xmlns:a16="http://schemas.microsoft.com/office/drawing/2014/main" id="{01CD5C44-9957-4885-95F6-E0EFC6505736}"/>
            </a:ext>
          </a:extLst>
        </xdr:cNvPr>
        <xdr:cNvSpPr/>
      </xdr:nvSpPr>
      <xdr:spPr>
        <a:xfrm>
          <a:off x="14744700" y="5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67545</xdr:rowOff>
    </xdr:from>
    <xdr:ext cx="469744" cy="259045"/>
    <xdr:sp macro="" textlink="">
      <xdr:nvSpPr>
        <xdr:cNvPr id="150" name="債務償還比率該当値テキスト">
          <a:extLst>
            <a:ext uri="{FF2B5EF4-FFF2-40B4-BE49-F238E27FC236}">
              <a16:creationId xmlns:a16="http://schemas.microsoft.com/office/drawing/2014/main" id="{1C29D2EB-AF10-42DF-8BAA-5F0EC9F23B1A}"/>
            </a:ext>
          </a:extLst>
        </xdr:cNvPr>
        <xdr:cNvSpPr txBox="1"/>
      </xdr:nvSpPr>
      <xdr:spPr>
        <a:xfrm>
          <a:off x="14846300" y="529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47135</xdr:rowOff>
    </xdr:from>
    <xdr:to>
      <xdr:col>72</xdr:col>
      <xdr:colOff>123825</xdr:colOff>
      <xdr:row>27</xdr:row>
      <xdr:rowOff>148735</xdr:rowOff>
    </xdr:to>
    <xdr:sp macro="" textlink="">
      <xdr:nvSpPr>
        <xdr:cNvPr id="151" name="楕円 150">
          <a:extLst>
            <a:ext uri="{FF2B5EF4-FFF2-40B4-BE49-F238E27FC236}">
              <a16:creationId xmlns:a16="http://schemas.microsoft.com/office/drawing/2014/main" id="{77422247-4766-4A04-8B9B-EF25FE1113A4}"/>
            </a:ext>
          </a:extLst>
        </xdr:cNvPr>
        <xdr:cNvSpPr/>
      </xdr:nvSpPr>
      <xdr:spPr>
        <a:xfrm>
          <a:off x="14033500" y="54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95468</xdr:rowOff>
    </xdr:from>
    <xdr:to>
      <xdr:col>76</xdr:col>
      <xdr:colOff>22225</xdr:colOff>
      <xdr:row>27</xdr:row>
      <xdr:rowOff>97935</xdr:rowOff>
    </xdr:to>
    <xdr:cxnSp macro="">
      <xdr:nvCxnSpPr>
        <xdr:cNvPr id="152" name="直線コネクタ 151">
          <a:extLst>
            <a:ext uri="{FF2B5EF4-FFF2-40B4-BE49-F238E27FC236}">
              <a16:creationId xmlns:a16="http://schemas.microsoft.com/office/drawing/2014/main" id="{5F64BFB1-4AFA-4AF9-BB92-63736581A0A1}"/>
            </a:ext>
          </a:extLst>
        </xdr:cNvPr>
        <xdr:cNvCxnSpPr/>
      </xdr:nvCxnSpPr>
      <xdr:spPr>
        <a:xfrm flipV="1">
          <a:off x="14084300" y="5496143"/>
          <a:ext cx="711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20801</xdr:rowOff>
    </xdr:from>
    <xdr:to>
      <xdr:col>68</xdr:col>
      <xdr:colOff>123825</xdr:colOff>
      <xdr:row>28</xdr:row>
      <xdr:rowOff>122401</xdr:rowOff>
    </xdr:to>
    <xdr:sp macro="" textlink="">
      <xdr:nvSpPr>
        <xdr:cNvPr id="153" name="楕円 152">
          <a:extLst>
            <a:ext uri="{FF2B5EF4-FFF2-40B4-BE49-F238E27FC236}">
              <a16:creationId xmlns:a16="http://schemas.microsoft.com/office/drawing/2014/main" id="{37C3781E-9002-48B7-BA46-A47A9D313ADB}"/>
            </a:ext>
          </a:extLst>
        </xdr:cNvPr>
        <xdr:cNvSpPr/>
      </xdr:nvSpPr>
      <xdr:spPr>
        <a:xfrm>
          <a:off x="13271500" y="55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97935</xdr:rowOff>
    </xdr:from>
    <xdr:to>
      <xdr:col>72</xdr:col>
      <xdr:colOff>73025</xdr:colOff>
      <xdr:row>28</xdr:row>
      <xdr:rowOff>71601</xdr:rowOff>
    </xdr:to>
    <xdr:cxnSp macro="">
      <xdr:nvCxnSpPr>
        <xdr:cNvPr id="154" name="直線コネクタ 153">
          <a:extLst>
            <a:ext uri="{FF2B5EF4-FFF2-40B4-BE49-F238E27FC236}">
              <a16:creationId xmlns:a16="http://schemas.microsoft.com/office/drawing/2014/main" id="{1513472E-7C0A-44CA-AD86-8D3DE629137E}"/>
            </a:ext>
          </a:extLst>
        </xdr:cNvPr>
        <xdr:cNvCxnSpPr/>
      </xdr:nvCxnSpPr>
      <xdr:spPr>
        <a:xfrm flipV="1">
          <a:off x="13322300" y="5498610"/>
          <a:ext cx="762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40577</xdr:rowOff>
    </xdr:from>
    <xdr:to>
      <xdr:col>64</xdr:col>
      <xdr:colOff>123825</xdr:colOff>
      <xdr:row>29</xdr:row>
      <xdr:rowOff>142177</xdr:rowOff>
    </xdr:to>
    <xdr:sp macro="" textlink="">
      <xdr:nvSpPr>
        <xdr:cNvPr id="155" name="楕円 154">
          <a:extLst>
            <a:ext uri="{FF2B5EF4-FFF2-40B4-BE49-F238E27FC236}">
              <a16:creationId xmlns:a16="http://schemas.microsoft.com/office/drawing/2014/main" id="{FBDD8EAA-FE79-48CB-A1B8-B88D3F109857}"/>
            </a:ext>
          </a:extLst>
        </xdr:cNvPr>
        <xdr:cNvSpPr/>
      </xdr:nvSpPr>
      <xdr:spPr>
        <a:xfrm>
          <a:off x="12509500" y="57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71601</xdr:rowOff>
    </xdr:from>
    <xdr:to>
      <xdr:col>68</xdr:col>
      <xdr:colOff>73025</xdr:colOff>
      <xdr:row>29</xdr:row>
      <xdr:rowOff>91377</xdr:rowOff>
    </xdr:to>
    <xdr:cxnSp macro="">
      <xdr:nvCxnSpPr>
        <xdr:cNvPr id="156" name="直線コネクタ 155">
          <a:extLst>
            <a:ext uri="{FF2B5EF4-FFF2-40B4-BE49-F238E27FC236}">
              <a16:creationId xmlns:a16="http://schemas.microsoft.com/office/drawing/2014/main" id="{643C3655-C39F-4C5F-84F3-759500E4C5BB}"/>
            </a:ext>
          </a:extLst>
        </xdr:cNvPr>
        <xdr:cNvCxnSpPr/>
      </xdr:nvCxnSpPr>
      <xdr:spPr>
        <a:xfrm flipV="1">
          <a:off x="12560300" y="5643726"/>
          <a:ext cx="762000" cy="19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147447</xdr:rowOff>
    </xdr:from>
    <xdr:to>
      <xdr:col>60</xdr:col>
      <xdr:colOff>123825</xdr:colOff>
      <xdr:row>30</xdr:row>
      <xdr:rowOff>77597</xdr:rowOff>
    </xdr:to>
    <xdr:sp macro="" textlink="">
      <xdr:nvSpPr>
        <xdr:cNvPr id="157" name="楕円 156">
          <a:extLst>
            <a:ext uri="{FF2B5EF4-FFF2-40B4-BE49-F238E27FC236}">
              <a16:creationId xmlns:a16="http://schemas.microsoft.com/office/drawing/2014/main" id="{C4CA318B-FD35-4A35-8A79-7E00BA57E7E2}"/>
            </a:ext>
          </a:extLst>
        </xdr:cNvPr>
        <xdr:cNvSpPr/>
      </xdr:nvSpPr>
      <xdr:spPr>
        <a:xfrm>
          <a:off x="11747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91377</xdr:rowOff>
    </xdr:from>
    <xdr:to>
      <xdr:col>64</xdr:col>
      <xdr:colOff>73025</xdr:colOff>
      <xdr:row>30</xdr:row>
      <xdr:rowOff>26797</xdr:rowOff>
    </xdr:to>
    <xdr:cxnSp macro="">
      <xdr:nvCxnSpPr>
        <xdr:cNvPr id="158" name="直線コネクタ 157">
          <a:extLst>
            <a:ext uri="{FF2B5EF4-FFF2-40B4-BE49-F238E27FC236}">
              <a16:creationId xmlns:a16="http://schemas.microsoft.com/office/drawing/2014/main" id="{924F5746-52F6-476B-A863-ECE15EB1D1AA}"/>
            </a:ext>
          </a:extLst>
        </xdr:cNvPr>
        <xdr:cNvCxnSpPr/>
      </xdr:nvCxnSpPr>
      <xdr:spPr>
        <a:xfrm flipV="1">
          <a:off x="11798300" y="5834952"/>
          <a:ext cx="762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59" name="n_1aveValue債務償還比率">
          <a:extLst>
            <a:ext uri="{FF2B5EF4-FFF2-40B4-BE49-F238E27FC236}">
              <a16:creationId xmlns:a16="http://schemas.microsoft.com/office/drawing/2014/main" id="{B5AA4DC0-019B-4FEE-8787-D44375E0086C}"/>
            </a:ext>
          </a:extLst>
        </xdr:cNvPr>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0" name="n_2aveValue債務償還比率">
          <a:extLst>
            <a:ext uri="{FF2B5EF4-FFF2-40B4-BE49-F238E27FC236}">
              <a16:creationId xmlns:a16="http://schemas.microsoft.com/office/drawing/2014/main" id="{D2CFCB81-10E3-4620-A546-FCB0DE614EF1}"/>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1" name="n_3aveValue債務償還比率">
          <a:extLst>
            <a:ext uri="{FF2B5EF4-FFF2-40B4-BE49-F238E27FC236}">
              <a16:creationId xmlns:a16="http://schemas.microsoft.com/office/drawing/2014/main" id="{94995666-643C-42C7-84F8-A201E03285CF}"/>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2" name="n_4aveValue債務償還比率">
          <a:extLst>
            <a:ext uri="{FF2B5EF4-FFF2-40B4-BE49-F238E27FC236}">
              <a16:creationId xmlns:a16="http://schemas.microsoft.com/office/drawing/2014/main" id="{DFB60F43-F6FE-45D9-886F-12023CC9E089}"/>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165262</xdr:rowOff>
    </xdr:from>
    <xdr:ext cx="469744" cy="259045"/>
    <xdr:sp macro="" textlink="">
      <xdr:nvSpPr>
        <xdr:cNvPr id="163" name="n_1mainValue債務償還比率">
          <a:extLst>
            <a:ext uri="{FF2B5EF4-FFF2-40B4-BE49-F238E27FC236}">
              <a16:creationId xmlns:a16="http://schemas.microsoft.com/office/drawing/2014/main" id="{CFBF86E5-1F87-4C7B-A129-2ED7429DEE30}"/>
            </a:ext>
          </a:extLst>
        </xdr:cNvPr>
        <xdr:cNvSpPr txBox="1"/>
      </xdr:nvSpPr>
      <xdr:spPr>
        <a:xfrm>
          <a:off x="13836727" y="522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138928</xdr:rowOff>
    </xdr:from>
    <xdr:ext cx="469744" cy="259045"/>
    <xdr:sp macro="" textlink="">
      <xdr:nvSpPr>
        <xdr:cNvPr id="164" name="n_2mainValue債務償還比率">
          <a:extLst>
            <a:ext uri="{FF2B5EF4-FFF2-40B4-BE49-F238E27FC236}">
              <a16:creationId xmlns:a16="http://schemas.microsoft.com/office/drawing/2014/main" id="{706D747B-94A4-466D-89DC-F06A7D77658D}"/>
            </a:ext>
          </a:extLst>
        </xdr:cNvPr>
        <xdr:cNvSpPr txBox="1"/>
      </xdr:nvSpPr>
      <xdr:spPr>
        <a:xfrm>
          <a:off x="13087427" y="53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158704</xdr:rowOff>
    </xdr:from>
    <xdr:ext cx="469744" cy="259045"/>
    <xdr:sp macro="" textlink="">
      <xdr:nvSpPr>
        <xdr:cNvPr id="165" name="n_3mainValue債務償還比率">
          <a:extLst>
            <a:ext uri="{FF2B5EF4-FFF2-40B4-BE49-F238E27FC236}">
              <a16:creationId xmlns:a16="http://schemas.microsoft.com/office/drawing/2014/main" id="{097D7E8D-62AA-49E8-A5E8-3BF127FD0973}"/>
            </a:ext>
          </a:extLst>
        </xdr:cNvPr>
        <xdr:cNvSpPr txBox="1"/>
      </xdr:nvSpPr>
      <xdr:spPr>
        <a:xfrm>
          <a:off x="12325427" y="55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94124</xdr:rowOff>
    </xdr:from>
    <xdr:ext cx="469744" cy="259045"/>
    <xdr:sp macro="" textlink="">
      <xdr:nvSpPr>
        <xdr:cNvPr id="166" name="n_4mainValue債務償還比率">
          <a:extLst>
            <a:ext uri="{FF2B5EF4-FFF2-40B4-BE49-F238E27FC236}">
              <a16:creationId xmlns:a16="http://schemas.microsoft.com/office/drawing/2014/main" id="{6E43F7E9-4B41-44B4-A3A7-DF46A3A66379}"/>
            </a:ext>
          </a:extLst>
        </xdr:cNvPr>
        <xdr:cNvSpPr txBox="1"/>
      </xdr:nvSpPr>
      <xdr:spPr>
        <a:xfrm>
          <a:off x="11563427" y="56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554B523E-BB47-48FA-BC02-C678E86288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97054C5-4A2E-4B5B-8269-C026088C14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AFFBF83-7F6D-4CC3-9D84-4A707683B97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799CE241-F2B6-464C-9565-3D2FCB60B03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B01AEFE-77A6-4834-9121-AD326B6FB0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6817244-2C84-43A9-ACEB-22BC2D1E7B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CD1554-E41D-4DD4-9947-4EB0EC494B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57F8ED-5503-4390-83AE-C853C5036F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3D69FF-05E2-4B01-B8F6-F9DDFEA94D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C76F13-745A-4B87-9388-682FE369CD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EE545D-2BFA-4618-A597-E0C2CA9703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1B706E-99E9-4E43-BF9C-ADF7F6687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9A7929-3E64-4340-BDCA-E675FC341C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CA69E-3BDB-4EED-8E7A-3A91E6FC14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EED090-FB76-4498-B50D-ECE99CCCE2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12B2F2-80CB-4FE9-A289-727E732C43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A7EF38-769A-4B78-8F1E-1F23AC4D29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1DD3B4-271A-4125-9A54-DCB2FED48D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2A2749-E712-48DC-8278-05C2BB44B5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9A6119-A22F-4124-B513-705613E286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AAD51A-7631-4269-B88F-B2714D9D09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F521BE-F017-452A-9D68-53AEB1805A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06CE80-1811-435A-A7BA-0CB638308C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36A0B8-DE9E-4B1A-A20D-FE98D734D6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1BE568-6449-4F26-B7C6-E7E30B3762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AAA438-0600-4DDB-9BD5-5AC25224DE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7DFAFD-A4F1-427E-89F5-BAA9E1DE8F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D2F464-6F18-467B-854A-53BF08F97F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5F8FE7-0339-4D2D-8363-619A5060F7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245D60-75A9-47E6-997E-5B9A35D1B6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722F61-3C0C-4C6B-8AF2-0A38EE3158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075886-F304-4FFF-8951-32EECD755D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281806-5B86-4A4D-926F-6A0F3AB799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3648F8-B61E-48CC-8DBA-96B430AAC1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576B0A-D678-4EE1-8EB9-47DE989F4C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F10260-9BB8-429E-8D10-EDD1785AE6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30FC3C-0406-4B8A-B7B0-27B622B710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620D24-B4F7-41B3-ABF7-B408D60587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289A9D-E95A-4B15-AD99-BFA4A24CA3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86B1E2-21B1-4B4F-B64F-64AD02B6B9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839837-BCE6-4003-88A4-97C2277C93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5ECD62-C366-431F-BC7D-B03847E501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39E99A-EC6F-40A9-8159-8FAC72022A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A88DCE-1AEF-4406-AD51-E5FA0209B7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03DA34-9ECF-4D65-B6E2-9EC6573DD7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515FBD-D2B5-42E4-97E1-DEB9CFAFDC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F9A472-7E60-412E-8B21-1A88D6192B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92BD6B-F879-4C5D-94B3-1D53C41DB9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8BD4B91-91CA-4917-B5F6-B030F1386F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DAD2F9-5285-4C65-B00F-95053F9F551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904C8F-CDE5-4F7E-B8D6-A05751256A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B96CAE-6E86-4469-847A-5DBB52C6AC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850E3EF-CED8-4930-83BE-B1E044FB8E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4C6155-5AC7-445E-AC53-34E2631FE8A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9A889DE-3CC4-4DC6-BECD-36C74120662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43B69A-2FF5-459D-BA2F-E88C2A880F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5918EC7-9AB5-4D4E-854A-942957D5F78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1DBA1D-A796-488C-A6C7-C91EAA10C0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433FA4-6909-4659-A5F7-3477D5EFDF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43D11E-A8FA-47AA-83D9-73BEE8F5C08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FEE532-F9AA-43CD-9322-D123295E99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C87102E-DDD5-4A35-9455-294982F9D6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C2BE4D96-CD3A-4B84-812A-2C27E2E62291}"/>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96C53365-916D-4B6C-A33F-46AFBFE1A036}"/>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587A868C-C92E-4528-9F03-0DB9501931D2}"/>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FEDCD92-111E-477B-8EB0-AB82D91A98F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48134C5-9ECC-44E9-A274-C7C6430B187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3F31A37E-FD78-4DE5-8B02-4816BA6EC495}"/>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F27F7A5B-D7A8-4F4F-B96E-E9BD026700DE}"/>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A610DA64-1093-4F17-A384-C775B3BCDC83}"/>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A926E6D9-E1B1-4DBC-9C99-2B508FA7742C}"/>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57F6014D-09B5-4542-AE79-486D650E9C6F}"/>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66B0539E-16C4-4EA5-99D8-51929DA62B5D}"/>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DFCD8A-32EB-43C5-AF59-7D3A5F3C57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2EE72F-9490-4707-A55E-007F7BE6FE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D9E63C-5244-477F-8BC3-F3B6219603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4E8DD9-9C11-41FA-86A5-3C203EE6EE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B01FC2-133D-4724-8B4E-9CEE76DE5F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a:extLst>
            <a:ext uri="{FF2B5EF4-FFF2-40B4-BE49-F238E27FC236}">
              <a16:creationId xmlns:a16="http://schemas.microsoft.com/office/drawing/2014/main" id="{414A670B-FBFE-4561-A7B3-0ED3E4CE03B7}"/>
            </a:ext>
          </a:extLst>
        </xdr:cNvPr>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道路】&#10;有形固定資産減価償却率該当値テキスト">
          <a:extLst>
            <a:ext uri="{FF2B5EF4-FFF2-40B4-BE49-F238E27FC236}">
              <a16:creationId xmlns:a16="http://schemas.microsoft.com/office/drawing/2014/main" id="{19B057B5-A4AB-4CA4-941B-42639D61E9A0}"/>
            </a:ext>
          </a:extLst>
        </xdr:cNvPr>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a:extLst>
            <a:ext uri="{FF2B5EF4-FFF2-40B4-BE49-F238E27FC236}">
              <a16:creationId xmlns:a16="http://schemas.microsoft.com/office/drawing/2014/main" id="{F02BB649-2ACF-4B93-B67C-E596D4500D78}"/>
            </a:ext>
          </a:extLst>
        </xdr:cNvPr>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131717</xdr:rowOff>
    </xdr:to>
    <xdr:cxnSp macro="">
      <xdr:nvCxnSpPr>
        <xdr:cNvPr id="77" name="直線コネクタ 76">
          <a:extLst>
            <a:ext uri="{FF2B5EF4-FFF2-40B4-BE49-F238E27FC236}">
              <a16:creationId xmlns:a16="http://schemas.microsoft.com/office/drawing/2014/main" id="{55E9BAA1-DADE-431C-972B-D4B9F8C42694}"/>
            </a:ext>
          </a:extLst>
        </xdr:cNvPr>
        <xdr:cNvCxnSpPr/>
      </xdr:nvCxnSpPr>
      <xdr:spPr>
        <a:xfrm>
          <a:off x="3797300" y="679377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41728</xdr:rowOff>
    </xdr:from>
    <xdr:to>
      <xdr:col>15</xdr:col>
      <xdr:colOff>101600</xdr:colOff>
      <xdr:row>39</xdr:row>
      <xdr:rowOff>143328</xdr:rowOff>
    </xdr:to>
    <xdr:sp macro="" textlink="">
      <xdr:nvSpPr>
        <xdr:cNvPr id="78" name="楕円 77">
          <a:extLst>
            <a:ext uri="{FF2B5EF4-FFF2-40B4-BE49-F238E27FC236}">
              <a16:creationId xmlns:a16="http://schemas.microsoft.com/office/drawing/2014/main" id="{26332F7E-2222-4103-BC6B-253763190393}"/>
            </a:ext>
          </a:extLst>
        </xdr:cNvPr>
        <xdr:cNvSpPr/>
      </xdr:nvSpPr>
      <xdr:spPr>
        <a:xfrm>
          <a:off x="2857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92528</xdr:rowOff>
    </xdr:from>
    <xdr:to>
      <xdr:col>19</xdr:col>
      <xdr:colOff>177800</xdr:colOff>
      <xdr:row>39</xdr:row>
      <xdr:rowOff>107224</xdr:rowOff>
    </xdr:to>
    <xdr:cxnSp macro="">
      <xdr:nvCxnSpPr>
        <xdr:cNvPr id="79" name="直線コネクタ 78">
          <a:extLst>
            <a:ext uri="{FF2B5EF4-FFF2-40B4-BE49-F238E27FC236}">
              <a16:creationId xmlns:a16="http://schemas.microsoft.com/office/drawing/2014/main" id="{E9CCD1CB-2CA0-4CDA-B464-CD1C10DAFA25}"/>
            </a:ext>
          </a:extLst>
        </xdr:cNvPr>
        <xdr:cNvCxnSpPr/>
      </xdr:nvCxnSpPr>
      <xdr:spPr>
        <a:xfrm>
          <a:off x="2908300" y="67790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18869</xdr:rowOff>
    </xdr:from>
    <xdr:to>
      <xdr:col>10</xdr:col>
      <xdr:colOff>165100</xdr:colOff>
      <xdr:row>39</xdr:row>
      <xdr:rowOff>120469</xdr:rowOff>
    </xdr:to>
    <xdr:sp macro="" textlink="">
      <xdr:nvSpPr>
        <xdr:cNvPr id="80" name="楕円 79">
          <a:extLst>
            <a:ext uri="{FF2B5EF4-FFF2-40B4-BE49-F238E27FC236}">
              <a16:creationId xmlns:a16="http://schemas.microsoft.com/office/drawing/2014/main" id="{F8006088-84B3-4AFB-9407-E2CBD3278AD2}"/>
            </a:ext>
          </a:extLst>
        </xdr:cNvPr>
        <xdr:cNvSpPr/>
      </xdr:nvSpPr>
      <xdr:spPr>
        <a:xfrm>
          <a:off x="1968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69669</xdr:rowOff>
    </xdr:from>
    <xdr:to>
      <xdr:col>15</xdr:col>
      <xdr:colOff>50800</xdr:colOff>
      <xdr:row>39</xdr:row>
      <xdr:rowOff>92528</xdr:rowOff>
    </xdr:to>
    <xdr:cxnSp macro="">
      <xdr:nvCxnSpPr>
        <xdr:cNvPr id="81" name="直線コネクタ 80">
          <a:extLst>
            <a:ext uri="{FF2B5EF4-FFF2-40B4-BE49-F238E27FC236}">
              <a16:creationId xmlns:a16="http://schemas.microsoft.com/office/drawing/2014/main" id="{8D3AB3B7-0837-4FEF-9B7D-9D18A17C94D6}"/>
            </a:ext>
          </a:extLst>
        </xdr:cNvPr>
        <xdr:cNvCxnSpPr/>
      </xdr:nvCxnSpPr>
      <xdr:spPr>
        <a:xfrm>
          <a:off x="2019300" y="67562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a:extLst>
            <a:ext uri="{FF2B5EF4-FFF2-40B4-BE49-F238E27FC236}">
              <a16:creationId xmlns:a16="http://schemas.microsoft.com/office/drawing/2014/main" id="{7F2D5E93-F592-48C5-B820-AE909AFFEB89}"/>
            </a:ext>
          </a:extLst>
        </xdr:cNvPr>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69669</xdr:rowOff>
    </xdr:to>
    <xdr:cxnSp macro="">
      <xdr:nvCxnSpPr>
        <xdr:cNvPr id="83" name="直線コネクタ 82">
          <a:extLst>
            <a:ext uri="{FF2B5EF4-FFF2-40B4-BE49-F238E27FC236}">
              <a16:creationId xmlns:a16="http://schemas.microsoft.com/office/drawing/2014/main" id="{2086D4BC-2E0A-47E6-B27F-47629F15FBAC}"/>
            </a:ext>
          </a:extLst>
        </xdr:cNvPr>
        <xdr:cNvCxnSpPr/>
      </xdr:nvCxnSpPr>
      <xdr:spPr>
        <a:xfrm>
          <a:off x="1130300" y="672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62745B8D-6047-46C9-99A2-93658B3C8B18}"/>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3AAA0FCE-5A96-4604-A9D7-74540B7C8EC5}"/>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67557967-72A6-41CC-8918-615E97AA65C5}"/>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C65AE7E2-C47F-495F-AA1F-BC4B52A52267}"/>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道路】&#10;有形固定資産減価償却率">
          <a:extLst>
            <a:ext uri="{FF2B5EF4-FFF2-40B4-BE49-F238E27FC236}">
              <a16:creationId xmlns:a16="http://schemas.microsoft.com/office/drawing/2014/main" id="{5513C037-BE5C-41D4-81DC-B3D42A5F1E90}"/>
            </a:ext>
          </a:extLst>
        </xdr:cNvPr>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134455</xdr:rowOff>
    </xdr:from>
    <xdr:ext cx="405111" cy="259045"/>
    <xdr:sp macro="" textlink="">
      <xdr:nvSpPr>
        <xdr:cNvPr id="89" name="n_2mainValue【道路】&#10;有形固定資産減価償却率">
          <a:extLst>
            <a:ext uri="{FF2B5EF4-FFF2-40B4-BE49-F238E27FC236}">
              <a16:creationId xmlns:a16="http://schemas.microsoft.com/office/drawing/2014/main" id="{C848DF5B-22E4-4720-8106-D4F68E710FE3}"/>
            </a:ext>
          </a:extLst>
        </xdr:cNvPr>
        <xdr:cNvSpPr txBox="1"/>
      </xdr:nvSpPr>
      <xdr:spPr>
        <a:xfrm>
          <a:off x="2705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111596</xdr:rowOff>
    </xdr:from>
    <xdr:ext cx="405111" cy="259045"/>
    <xdr:sp macro="" textlink="">
      <xdr:nvSpPr>
        <xdr:cNvPr id="90" name="n_3mainValue【道路】&#10;有形固定資産減価償却率">
          <a:extLst>
            <a:ext uri="{FF2B5EF4-FFF2-40B4-BE49-F238E27FC236}">
              <a16:creationId xmlns:a16="http://schemas.microsoft.com/office/drawing/2014/main" id="{EF14A94B-170A-44D2-AFAE-21A56E3A4360}"/>
            </a:ext>
          </a:extLst>
        </xdr:cNvPr>
        <xdr:cNvSpPr txBox="1"/>
      </xdr:nvSpPr>
      <xdr:spPr>
        <a:xfrm>
          <a:off x="1816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08E0DCF9-FB4A-4162-9C53-3D3DB9257B67}"/>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E4DF11-4FEF-4DFF-B63B-AB942DDB00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9718C18-8779-44D0-87A3-3B49A5D6D8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190A3A3-B28C-49C3-A5BD-F7E5ACB32C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7EC41B1-742C-4BF9-BA57-94A33F7F88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810311-A1B7-45E1-8941-BBDAC8DFFE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0F9E1DE-3E05-4DB5-B10E-50BCDAE58D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C44E70-F151-4459-BB63-49223753D2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934221C-3020-496E-8D22-738D45EFD1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1F8781E-4C88-4135-A4DE-FC0701B435B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3B0EDC9-1789-468E-95A5-F149A08919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8F8B558D-48D7-4AF4-8F50-94812C6BC02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C7BA8CD-4F67-47A1-9CB8-AC7128D19E6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3D3CF8D-4E48-450D-81A8-7CA7A06A25F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5265C753-4B62-490B-AA89-5CB1BE1E9E9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228DF49-CB6C-4CCA-A3AE-7C7F8A729E1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A0AB0962-5821-4260-BA00-40953EF01D4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4DCEB85-E9DE-4B8A-A9C4-FA74A512E05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2ABF5C2A-AE4A-4BB3-A4F1-FDD73E3B539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2B3BB25-33CD-468E-9AFB-58D1295646F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8A6FDCF6-DFD0-4F6E-9A96-13A494BA87A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4C9E840-7C44-4B52-B142-B9E9AE503A9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EE8EBD23-837C-467B-8CD0-E08DE205D3B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1461A66-CC02-4260-97BD-86219C7273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AB84C0C4-F863-4178-A9A7-5DCC4C1FCE0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D9A9769C-3EF3-4303-BE58-67FE2D0701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BE36F926-A91D-4CA3-B0CB-2F95D6611DBE}"/>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F1B4E002-DCFE-418B-82B4-76DEFAAAC502}"/>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75C64864-B133-4C6A-AEC4-EB93710704C9}"/>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8A083759-99AA-41DC-939C-587AAB8E55A5}"/>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6F300D28-6CA6-45A2-A6ED-F703B52BE369}"/>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40E7D66D-3BAF-495A-9445-44FEE1AA2B25}"/>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24E3C4D1-65E6-4572-B189-E31519DE26D2}"/>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54C78B8B-FC6C-495B-9C9C-C55AF6B00CD7}"/>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F189174A-C682-4773-82C3-EAFE5579993D}"/>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4BEDC7CB-018D-4330-A5E9-7316D859B6C9}"/>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8397B955-D926-44A2-99A5-30896498581A}"/>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6C09EB-0AE6-4D29-AD54-7EF23D0EB6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F7D9FA-4356-4E4F-9D93-A7C896CB4B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D0B467-54F6-4CAC-9C41-87FB5F27EB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8D7A9EE-A022-4A4B-8B1D-2D0AAD1BA4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60F48B0-BBC2-4968-95E2-18FF1D70B6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130213</xdr:rowOff>
    </xdr:from>
    <xdr:to>
      <xdr:col>55</xdr:col>
      <xdr:colOff>50800</xdr:colOff>
      <xdr:row>39</xdr:row>
      <xdr:rowOff>60363</xdr:rowOff>
    </xdr:to>
    <xdr:sp macro="" textlink="">
      <xdr:nvSpPr>
        <xdr:cNvPr id="133" name="楕円 132">
          <a:extLst>
            <a:ext uri="{FF2B5EF4-FFF2-40B4-BE49-F238E27FC236}">
              <a16:creationId xmlns:a16="http://schemas.microsoft.com/office/drawing/2014/main" id="{19F2D3F3-BCC7-4D76-8843-D1DB030D77F8}"/>
            </a:ext>
          </a:extLst>
        </xdr:cNvPr>
        <xdr:cNvSpPr/>
      </xdr:nvSpPr>
      <xdr:spPr>
        <a:xfrm>
          <a:off x="10426700" y="66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153090</xdr:rowOff>
    </xdr:from>
    <xdr:ext cx="534377" cy="259045"/>
    <xdr:sp macro="" textlink="">
      <xdr:nvSpPr>
        <xdr:cNvPr id="134" name="【道路】&#10;一人当たり延長該当値テキスト">
          <a:extLst>
            <a:ext uri="{FF2B5EF4-FFF2-40B4-BE49-F238E27FC236}">
              <a16:creationId xmlns:a16="http://schemas.microsoft.com/office/drawing/2014/main" id="{34C687DB-2F0E-45E9-9552-FD62DDCE9D6A}"/>
            </a:ext>
          </a:extLst>
        </xdr:cNvPr>
        <xdr:cNvSpPr txBox="1"/>
      </xdr:nvSpPr>
      <xdr:spPr>
        <a:xfrm>
          <a:off x="10515600" y="64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128711</xdr:rowOff>
    </xdr:from>
    <xdr:to>
      <xdr:col>50</xdr:col>
      <xdr:colOff>165100</xdr:colOff>
      <xdr:row>39</xdr:row>
      <xdr:rowOff>58861</xdr:rowOff>
    </xdr:to>
    <xdr:sp macro="" textlink="">
      <xdr:nvSpPr>
        <xdr:cNvPr id="135" name="楕円 134">
          <a:extLst>
            <a:ext uri="{FF2B5EF4-FFF2-40B4-BE49-F238E27FC236}">
              <a16:creationId xmlns:a16="http://schemas.microsoft.com/office/drawing/2014/main" id="{92AB7F8E-BB0A-488E-8548-C5BCBEA8C64A}"/>
            </a:ext>
          </a:extLst>
        </xdr:cNvPr>
        <xdr:cNvSpPr/>
      </xdr:nvSpPr>
      <xdr:spPr>
        <a:xfrm>
          <a:off x="9588500" y="66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8061</xdr:rowOff>
    </xdr:from>
    <xdr:to>
      <xdr:col>55</xdr:col>
      <xdr:colOff>0</xdr:colOff>
      <xdr:row>39</xdr:row>
      <xdr:rowOff>9563</xdr:rowOff>
    </xdr:to>
    <xdr:cxnSp macro="">
      <xdr:nvCxnSpPr>
        <xdr:cNvPr id="136" name="直線コネクタ 135">
          <a:extLst>
            <a:ext uri="{FF2B5EF4-FFF2-40B4-BE49-F238E27FC236}">
              <a16:creationId xmlns:a16="http://schemas.microsoft.com/office/drawing/2014/main" id="{634EEA35-3AC1-4C9E-917C-6085C299F14E}"/>
            </a:ext>
          </a:extLst>
        </xdr:cNvPr>
        <xdr:cNvCxnSpPr/>
      </xdr:nvCxnSpPr>
      <xdr:spPr>
        <a:xfrm>
          <a:off x="9639300" y="6694611"/>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131373</xdr:rowOff>
    </xdr:from>
    <xdr:to>
      <xdr:col>46</xdr:col>
      <xdr:colOff>38100</xdr:colOff>
      <xdr:row>39</xdr:row>
      <xdr:rowOff>61523</xdr:rowOff>
    </xdr:to>
    <xdr:sp macro="" textlink="">
      <xdr:nvSpPr>
        <xdr:cNvPr id="137" name="楕円 136">
          <a:extLst>
            <a:ext uri="{FF2B5EF4-FFF2-40B4-BE49-F238E27FC236}">
              <a16:creationId xmlns:a16="http://schemas.microsoft.com/office/drawing/2014/main" id="{75EF57D9-A25B-4032-AFAE-D0A088D33E15}"/>
            </a:ext>
          </a:extLst>
        </xdr:cNvPr>
        <xdr:cNvSpPr/>
      </xdr:nvSpPr>
      <xdr:spPr>
        <a:xfrm>
          <a:off x="8699500" y="66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8061</xdr:rowOff>
    </xdr:from>
    <xdr:to>
      <xdr:col>50</xdr:col>
      <xdr:colOff>114300</xdr:colOff>
      <xdr:row>39</xdr:row>
      <xdr:rowOff>10723</xdr:rowOff>
    </xdr:to>
    <xdr:cxnSp macro="">
      <xdr:nvCxnSpPr>
        <xdr:cNvPr id="138" name="直線コネクタ 137">
          <a:extLst>
            <a:ext uri="{FF2B5EF4-FFF2-40B4-BE49-F238E27FC236}">
              <a16:creationId xmlns:a16="http://schemas.microsoft.com/office/drawing/2014/main" id="{64F5CAF3-0AF6-452A-90B8-EADBDB2CFD44}"/>
            </a:ext>
          </a:extLst>
        </xdr:cNvPr>
        <xdr:cNvCxnSpPr/>
      </xdr:nvCxnSpPr>
      <xdr:spPr>
        <a:xfrm flipV="1">
          <a:off x="8750300" y="669461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132483</xdr:rowOff>
    </xdr:from>
    <xdr:to>
      <xdr:col>41</xdr:col>
      <xdr:colOff>101600</xdr:colOff>
      <xdr:row>39</xdr:row>
      <xdr:rowOff>62633</xdr:rowOff>
    </xdr:to>
    <xdr:sp macro="" textlink="">
      <xdr:nvSpPr>
        <xdr:cNvPr id="139" name="楕円 138">
          <a:extLst>
            <a:ext uri="{FF2B5EF4-FFF2-40B4-BE49-F238E27FC236}">
              <a16:creationId xmlns:a16="http://schemas.microsoft.com/office/drawing/2014/main" id="{04CD5192-BCA5-40D4-8640-CEDE88F501B9}"/>
            </a:ext>
          </a:extLst>
        </xdr:cNvPr>
        <xdr:cNvSpPr/>
      </xdr:nvSpPr>
      <xdr:spPr>
        <a:xfrm>
          <a:off x="7810500" y="66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10723</xdr:rowOff>
    </xdr:from>
    <xdr:to>
      <xdr:col>45</xdr:col>
      <xdr:colOff>177800</xdr:colOff>
      <xdr:row>39</xdr:row>
      <xdr:rowOff>11833</xdr:rowOff>
    </xdr:to>
    <xdr:cxnSp macro="">
      <xdr:nvCxnSpPr>
        <xdr:cNvPr id="140" name="直線コネクタ 139">
          <a:extLst>
            <a:ext uri="{FF2B5EF4-FFF2-40B4-BE49-F238E27FC236}">
              <a16:creationId xmlns:a16="http://schemas.microsoft.com/office/drawing/2014/main" id="{4BD8F0F2-D7C0-4D0A-A77B-5E2782827219}"/>
            </a:ext>
          </a:extLst>
        </xdr:cNvPr>
        <xdr:cNvCxnSpPr/>
      </xdr:nvCxnSpPr>
      <xdr:spPr>
        <a:xfrm flipV="1">
          <a:off x="7861300" y="6697273"/>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130801</xdr:rowOff>
    </xdr:from>
    <xdr:to>
      <xdr:col>36</xdr:col>
      <xdr:colOff>165100</xdr:colOff>
      <xdr:row>39</xdr:row>
      <xdr:rowOff>60951</xdr:rowOff>
    </xdr:to>
    <xdr:sp macro="" textlink="">
      <xdr:nvSpPr>
        <xdr:cNvPr id="141" name="楕円 140">
          <a:extLst>
            <a:ext uri="{FF2B5EF4-FFF2-40B4-BE49-F238E27FC236}">
              <a16:creationId xmlns:a16="http://schemas.microsoft.com/office/drawing/2014/main" id="{F5CC9C45-1AE4-4F8E-9455-6A0304752254}"/>
            </a:ext>
          </a:extLst>
        </xdr:cNvPr>
        <xdr:cNvSpPr/>
      </xdr:nvSpPr>
      <xdr:spPr>
        <a:xfrm>
          <a:off x="6921500" y="66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10151</xdr:rowOff>
    </xdr:from>
    <xdr:to>
      <xdr:col>41</xdr:col>
      <xdr:colOff>50800</xdr:colOff>
      <xdr:row>39</xdr:row>
      <xdr:rowOff>11833</xdr:rowOff>
    </xdr:to>
    <xdr:cxnSp macro="">
      <xdr:nvCxnSpPr>
        <xdr:cNvPr id="142" name="直線コネクタ 141">
          <a:extLst>
            <a:ext uri="{FF2B5EF4-FFF2-40B4-BE49-F238E27FC236}">
              <a16:creationId xmlns:a16="http://schemas.microsoft.com/office/drawing/2014/main" id="{41EA2B26-8D4A-432B-8822-4D69C636F437}"/>
            </a:ext>
          </a:extLst>
        </xdr:cNvPr>
        <xdr:cNvCxnSpPr/>
      </xdr:nvCxnSpPr>
      <xdr:spPr>
        <a:xfrm>
          <a:off x="6972300" y="669670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4768D61E-C89E-4F37-BB70-1F18E9DDFD90}"/>
            </a:ext>
          </a:extLst>
        </xdr:cNvPr>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E647A476-4C2C-4933-A40B-36C663775D13}"/>
            </a:ext>
          </a:extLst>
        </xdr:cNvPr>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50C2EEA4-D3E8-4146-86F3-0972325C9973}"/>
            </a:ext>
          </a:extLst>
        </xdr:cNvPr>
        <xdr:cNvSpPr txBox="1"/>
      </xdr:nvSpPr>
      <xdr:spPr>
        <a:xfrm>
          <a:off x="7594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3719501B-1938-463E-9B48-FB65D225278B}"/>
            </a:ext>
          </a:extLst>
        </xdr:cNvPr>
        <xdr:cNvSpPr txBox="1"/>
      </xdr:nvSpPr>
      <xdr:spPr>
        <a:xfrm>
          <a:off x="6705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75388</xdr:rowOff>
    </xdr:from>
    <xdr:ext cx="534377" cy="259045"/>
    <xdr:sp macro="" textlink="">
      <xdr:nvSpPr>
        <xdr:cNvPr id="147" name="n_1mainValue【道路】&#10;一人当たり延長">
          <a:extLst>
            <a:ext uri="{FF2B5EF4-FFF2-40B4-BE49-F238E27FC236}">
              <a16:creationId xmlns:a16="http://schemas.microsoft.com/office/drawing/2014/main" id="{0AC2CC00-C874-40C3-BB4B-45205BCDA569}"/>
            </a:ext>
          </a:extLst>
        </xdr:cNvPr>
        <xdr:cNvSpPr txBox="1"/>
      </xdr:nvSpPr>
      <xdr:spPr>
        <a:xfrm>
          <a:off x="9359411" y="64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78050</xdr:rowOff>
    </xdr:from>
    <xdr:ext cx="534377" cy="259045"/>
    <xdr:sp macro="" textlink="">
      <xdr:nvSpPr>
        <xdr:cNvPr id="148" name="n_2mainValue【道路】&#10;一人当たり延長">
          <a:extLst>
            <a:ext uri="{FF2B5EF4-FFF2-40B4-BE49-F238E27FC236}">
              <a16:creationId xmlns:a16="http://schemas.microsoft.com/office/drawing/2014/main" id="{AE1F4F4E-E3E0-4FE0-87AC-2C94C25F480D}"/>
            </a:ext>
          </a:extLst>
        </xdr:cNvPr>
        <xdr:cNvSpPr txBox="1"/>
      </xdr:nvSpPr>
      <xdr:spPr>
        <a:xfrm>
          <a:off x="8483111" y="64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79160</xdr:rowOff>
    </xdr:from>
    <xdr:ext cx="534377" cy="259045"/>
    <xdr:sp macro="" textlink="">
      <xdr:nvSpPr>
        <xdr:cNvPr id="149" name="n_3mainValue【道路】&#10;一人当たり延長">
          <a:extLst>
            <a:ext uri="{FF2B5EF4-FFF2-40B4-BE49-F238E27FC236}">
              <a16:creationId xmlns:a16="http://schemas.microsoft.com/office/drawing/2014/main" id="{98868C21-6D84-4B87-9D20-FFE20C02E7D5}"/>
            </a:ext>
          </a:extLst>
        </xdr:cNvPr>
        <xdr:cNvSpPr txBox="1"/>
      </xdr:nvSpPr>
      <xdr:spPr>
        <a:xfrm>
          <a:off x="7594111" y="64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77478</xdr:rowOff>
    </xdr:from>
    <xdr:ext cx="534377" cy="259045"/>
    <xdr:sp macro="" textlink="">
      <xdr:nvSpPr>
        <xdr:cNvPr id="150" name="n_4mainValue【道路】&#10;一人当たり延長">
          <a:extLst>
            <a:ext uri="{FF2B5EF4-FFF2-40B4-BE49-F238E27FC236}">
              <a16:creationId xmlns:a16="http://schemas.microsoft.com/office/drawing/2014/main" id="{6EE7D18A-CEAC-499D-A8C6-7E6E35B4E652}"/>
            </a:ext>
          </a:extLst>
        </xdr:cNvPr>
        <xdr:cNvSpPr txBox="1"/>
      </xdr:nvSpPr>
      <xdr:spPr>
        <a:xfrm>
          <a:off x="6705111" y="64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A32BB8E-CB88-49A3-BE84-B04F1FE99F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7B03772-2DF5-40BD-B79B-BDD951CBE3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6A2FD36-105D-425F-96C1-79B8DCEE18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2EAE57F8-3DFA-4181-8F36-ABFF158A8D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C85A3E5-86BB-4DEA-AE2A-428E2CE4BF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8BA1808-D987-43D1-B7F5-7BC0792F03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3665B89-B026-4BDF-942C-217BFB900B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22AF8B6-54C0-40E3-861F-CF3481EE94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3594B4D-359C-4310-81AD-79A6D5560D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E44C170-C5CE-402A-A477-54569B9425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29A7E36-C4A5-42C4-A096-184ED1F61D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ECD8A5E-2A4E-4278-AB3D-3FAAA0B538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17C1A55B-E0F9-4BAE-9A7D-5FA4979EFF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F1FD467E-21E3-4608-A998-BDD464C2FE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9FA82F1D-6AF0-4F19-9220-25FED45DF9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C561C962-87E4-4C5B-89DF-461D1A1355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C6DEB938-E1C0-46D4-99F0-8D78FD9D09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FEE850CC-2638-4243-93A9-C8B9F7D0E9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960EE53-A148-4C9D-ACE2-811F0708C8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F69AC93A-86D6-4777-AE69-D7314CD6917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D68F99BC-5D13-48C0-95C5-1D0DD35074A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AAB2DDC-F5A8-4E5E-BA8F-0C5555B2A4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8223588B-29B6-4E07-8842-A96876E6F51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3A721ED-90B3-4BD5-9CEC-4BA6619B19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130A431C-A80D-41E9-BAD2-BFA4A93336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7995D200-75B2-4646-803F-97298C96622D}"/>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13FF097C-52A9-4D47-9A9B-A9B9E07C1762}"/>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AC829BF0-7CBD-46D1-A5D3-AD07F9670349}"/>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40697F55-42F0-48B7-B05C-C91B411B1781}"/>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9CB9D9C8-38F6-4150-9136-DAD5961C393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67571A46-D8A0-45A0-A9B8-B20AC8ED6894}"/>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88F63B01-5527-4BAB-B021-3EB32CB9336D}"/>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418E832B-8BAC-47DA-8B0E-6B9BD689EA22}"/>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F644909D-2212-45A4-A34D-9A7332D66677}"/>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C9A3A54D-65D9-4216-8142-E4AC90FDA727}"/>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DD0663E4-BEFB-412F-9CA6-1092B60044A7}"/>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4148DA-16AE-402B-AB0B-EDEEE12AAD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5349F5-E9E6-44C7-A00B-A299D7CB13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A534BA1-0938-4C67-B4B4-727848E192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E316FF1-89CF-4E0C-9C5F-3C493CD7B4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61CD0A5-EC4A-4639-84A2-4C167B74BB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92" name="楕円 191">
          <a:extLst>
            <a:ext uri="{FF2B5EF4-FFF2-40B4-BE49-F238E27FC236}">
              <a16:creationId xmlns:a16="http://schemas.microsoft.com/office/drawing/2014/main" id="{3FBFDA35-D11C-4A88-A5BF-625AABA31660}"/>
            </a:ext>
          </a:extLst>
        </xdr:cNvPr>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F6F354E1-401E-4A42-9EDF-8082C7D0E9E2}"/>
            </a:ext>
          </a:extLst>
        </xdr:cNvPr>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4" name="楕円 193">
          <a:extLst>
            <a:ext uri="{FF2B5EF4-FFF2-40B4-BE49-F238E27FC236}">
              <a16:creationId xmlns:a16="http://schemas.microsoft.com/office/drawing/2014/main" id="{E71E5773-9687-4038-9D10-14A0EFD33559}"/>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168184</xdr:rowOff>
    </xdr:to>
    <xdr:cxnSp macro="">
      <xdr:nvCxnSpPr>
        <xdr:cNvPr id="195" name="直線コネクタ 194">
          <a:extLst>
            <a:ext uri="{FF2B5EF4-FFF2-40B4-BE49-F238E27FC236}">
              <a16:creationId xmlns:a16="http://schemas.microsoft.com/office/drawing/2014/main" id="{BCD93347-B70C-4BF1-91E3-F5D0F56C8049}"/>
            </a:ext>
          </a:extLst>
        </xdr:cNvPr>
        <xdr:cNvCxnSpPr/>
      </xdr:nvCxnSpPr>
      <xdr:spPr>
        <a:xfrm>
          <a:off x="3797300" y="104274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6" name="楕円 195">
          <a:extLst>
            <a:ext uri="{FF2B5EF4-FFF2-40B4-BE49-F238E27FC236}">
              <a16:creationId xmlns:a16="http://schemas.microsoft.com/office/drawing/2014/main" id="{D51354A0-554C-4E43-9165-192E7995F80B}"/>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140426</xdr:rowOff>
    </xdr:to>
    <xdr:cxnSp macro="">
      <xdr:nvCxnSpPr>
        <xdr:cNvPr id="197" name="直線コネクタ 196">
          <a:extLst>
            <a:ext uri="{FF2B5EF4-FFF2-40B4-BE49-F238E27FC236}">
              <a16:creationId xmlns:a16="http://schemas.microsoft.com/office/drawing/2014/main" id="{0436F454-1752-46C5-8748-0AD5CC7C5F7E}"/>
            </a:ext>
          </a:extLst>
        </xdr:cNvPr>
        <xdr:cNvCxnSpPr/>
      </xdr:nvCxnSpPr>
      <xdr:spPr>
        <a:xfrm>
          <a:off x="2908300" y="103996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8" name="楕円 197">
          <a:extLst>
            <a:ext uri="{FF2B5EF4-FFF2-40B4-BE49-F238E27FC236}">
              <a16:creationId xmlns:a16="http://schemas.microsoft.com/office/drawing/2014/main" id="{FFE25ED0-7717-4D37-984A-BF07567A16AF}"/>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112667</xdr:rowOff>
    </xdr:to>
    <xdr:cxnSp macro="">
      <xdr:nvCxnSpPr>
        <xdr:cNvPr id="199" name="直線コネクタ 198">
          <a:extLst>
            <a:ext uri="{FF2B5EF4-FFF2-40B4-BE49-F238E27FC236}">
              <a16:creationId xmlns:a16="http://schemas.microsoft.com/office/drawing/2014/main" id="{50127902-840B-48AC-88EE-D1D2745A8ACF}"/>
            </a:ext>
          </a:extLst>
        </xdr:cNvPr>
        <xdr:cNvCxnSpPr/>
      </xdr:nvCxnSpPr>
      <xdr:spPr>
        <a:xfrm>
          <a:off x="2019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200" name="楕円 199">
          <a:extLst>
            <a:ext uri="{FF2B5EF4-FFF2-40B4-BE49-F238E27FC236}">
              <a16:creationId xmlns:a16="http://schemas.microsoft.com/office/drawing/2014/main" id="{95A7F459-5A7F-4A71-9746-5B011FDB266F}"/>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106135</xdr:rowOff>
    </xdr:to>
    <xdr:cxnSp macro="">
      <xdr:nvCxnSpPr>
        <xdr:cNvPr id="201" name="直線コネクタ 200">
          <a:extLst>
            <a:ext uri="{FF2B5EF4-FFF2-40B4-BE49-F238E27FC236}">
              <a16:creationId xmlns:a16="http://schemas.microsoft.com/office/drawing/2014/main" id="{ECF1B473-DB36-47EE-A4D0-BA5578CE8F95}"/>
            </a:ext>
          </a:extLst>
        </xdr:cNvPr>
        <xdr:cNvCxnSpPr/>
      </xdr:nvCxnSpPr>
      <xdr:spPr>
        <a:xfrm>
          <a:off x="1130300" y="103833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B60489A0-7484-4569-9EBB-DB6A6AFD5366}"/>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B64B5BF1-F960-4E7D-B302-3CB299735DA6}"/>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97FF39B0-4FCD-474F-ACB0-3E7C9BB16975}"/>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890FBBE4-280E-4C7D-AB4A-BE51A23969B8}"/>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643EEB60-32E5-4DA2-89CD-6D31B59D5F0C}"/>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359DEC27-C73D-4AE0-90C7-85043DE5035E}"/>
            </a:ext>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E71B334D-D7FF-4BF6-82AC-CFAF5E47BF64}"/>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35EFB98B-B686-47F2-83DA-4C22B6500631}"/>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3891843-6289-4A19-870B-79DB86CF0F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2E19A6F-784C-4480-9D7D-C6A2FA249D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729F4C6-370D-4EAE-AC83-F244896573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94E9FFA-CEA2-4479-A165-292D102D51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09B2938-3FCA-4FF4-9094-9E624630EB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9D656D4C-2C0A-4E71-A123-1D0666FC21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F2B87B9F-AD54-4159-B7E3-1416CE017F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400E0D85-E4F4-45B0-BE55-2002EF2289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D0C33CF-39C9-4194-B3F3-02AC31D166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EE4B0DF-78C0-4179-A1C4-D56BA4F7B0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DEF5011F-EEF4-40E5-BC41-D3CA98EEE3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1C091DEE-D2E1-4B2E-A15C-143E1AB1DDE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C0CC412C-DD13-4A3C-A9A1-A1EFE8A284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AB8B06B2-D84D-4356-A6A1-38625A0793B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9CC6891B-D18D-4873-B665-F38D089C4C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C7A16DCF-6B78-4F1E-B8F2-71E3C190417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F57D3032-7B3B-48C5-A1C9-888AEA43BF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E5238B5A-665E-4C90-BBA9-F5243426F6D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DAA561C-08BE-46B3-8E8D-28F54CA811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DC3639F3-395A-44B8-A89C-78A70617CC9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6124788-8635-4333-8DD9-1B767FEA37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1B99D542-0130-4CD7-B1F3-681F85CCA46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71041239-112F-4723-B8EE-F448AB849A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1563BEEC-244E-43E6-A0C1-B1BD9DCBE7E8}"/>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8F7A7F50-46B5-4CB5-8FB4-3FE570C93D26}"/>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B71339B9-ECCF-4786-A299-A908CC1C38A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1AA15E45-73C1-4A4C-A3F4-2EC5B5E11235}"/>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732A63F4-1F1C-4440-9FEA-6559241E6918}"/>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80AAE977-C244-40DF-B6C3-4AE0DC2FBD51}"/>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1150A67-DC88-4FDD-8672-359ABD0D8783}"/>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2265CD6B-B302-4D05-949A-B499FE6E25BA}"/>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8CA017D1-C7E1-4592-86BB-2B913352634C}"/>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72A45C2D-0397-468D-8E6A-D3671C572D1E}"/>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F0211369-B788-4FDC-927A-E75E6623815E}"/>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D0340F6-67AA-4D6E-AF60-ADB8514C66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510EF1-4645-431A-9987-B35DBC8CB8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DBF047D-E143-46FF-99A0-E73CD9E906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B3E2C4B-8FDC-4F0C-8763-906BF0A5BE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29E2EAB-6816-4055-A8C7-D358940CD7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131277</xdr:rowOff>
    </xdr:from>
    <xdr:to>
      <xdr:col>55</xdr:col>
      <xdr:colOff>50800</xdr:colOff>
      <xdr:row>64</xdr:row>
      <xdr:rowOff>61427</xdr:rowOff>
    </xdr:to>
    <xdr:sp macro="" textlink="">
      <xdr:nvSpPr>
        <xdr:cNvPr id="249" name="楕円 248">
          <a:extLst>
            <a:ext uri="{FF2B5EF4-FFF2-40B4-BE49-F238E27FC236}">
              <a16:creationId xmlns:a16="http://schemas.microsoft.com/office/drawing/2014/main" id="{8C8B5C71-9FFE-4D54-9E96-8940552DA1EC}"/>
            </a:ext>
          </a:extLst>
        </xdr:cNvPr>
        <xdr:cNvSpPr/>
      </xdr:nvSpPr>
      <xdr:spPr>
        <a:xfrm>
          <a:off x="10426700" y="109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46204</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38B0AC9B-7C6C-4CFD-9885-4B67CAC5FA6F}"/>
            </a:ext>
          </a:extLst>
        </xdr:cNvPr>
        <xdr:cNvSpPr txBox="1"/>
      </xdr:nvSpPr>
      <xdr:spPr>
        <a:xfrm>
          <a:off x="10515600" y="1084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131075</xdr:rowOff>
    </xdr:from>
    <xdr:to>
      <xdr:col>50</xdr:col>
      <xdr:colOff>165100</xdr:colOff>
      <xdr:row>64</xdr:row>
      <xdr:rowOff>61225</xdr:rowOff>
    </xdr:to>
    <xdr:sp macro="" textlink="">
      <xdr:nvSpPr>
        <xdr:cNvPr id="251" name="楕円 250">
          <a:extLst>
            <a:ext uri="{FF2B5EF4-FFF2-40B4-BE49-F238E27FC236}">
              <a16:creationId xmlns:a16="http://schemas.microsoft.com/office/drawing/2014/main" id="{BCD718A5-39FE-418B-A5D1-DA10D439F6A4}"/>
            </a:ext>
          </a:extLst>
        </xdr:cNvPr>
        <xdr:cNvSpPr/>
      </xdr:nvSpPr>
      <xdr:spPr>
        <a:xfrm>
          <a:off x="9588500" y="109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10425</xdr:rowOff>
    </xdr:from>
    <xdr:to>
      <xdr:col>55</xdr:col>
      <xdr:colOff>0</xdr:colOff>
      <xdr:row>64</xdr:row>
      <xdr:rowOff>10627</xdr:rowOff>
    </xdr:to>
    <xdr:cxnSp macro="">
      <xdr:nvCxnSpPr>
        <xdr:cNvPr id="252" name="直線コネクタ 251">
          <a:extLst>
            <a:ext uri="{FF2B5EF4-FFF2-40B4-BE49-F238E27FC236}">
              <a16:creationId xmlns:a16="http://schemas.microsoft.com/office/drawing/2014/main" id="{4C856995-044A-4F3C-8274-BBA3D4A46C56}"/>
            </a:ext>
          </a:extLst>
        </xdr:cNvPr>
        <xdr:cNvCxnSpPr/>
      </xdr:nvCxnSpPr>
      <xdr:spPr>
        <a:xfrm>
          <a:off x="9639300" y="10983225"/>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131352</xdr:rowOff>
    </xdr:from>
    <xdr:to>
      <xdr:col>46</xdr:col>
      <xdr:colOff>38100</xdr:colOff>
      <xdr:row>64</xdr:row>
      <xdr:rowOff>61502</xdr:rowOff>
    </xdr:to>
    <xdr:sp macro="" textlink="">
      <xdr:nvSpPr>
        <xdr:cNvPr id="253" name="楕円 252">
          <a:extLst>
            <a:ext uri="{FF2B5EF4-FFF2-40B4-BE49-F238E27FC236}">
              <a16:creationId xmlns:a16="http://schemas.microsoft.com/office/drawing/2014/main" id="{CCE779C6-52D9-4780-8AC9-1F219C2CB4E7}"/>
            </a:ext>
          </a:extLst>
        </xdr:cNvPr>
        <xdr:cNvSpPr/>
      </xdr:nvSpPr>
      <xdr:spPr>
        <a:xfrm>
          <a:off x="8699500" y="10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10425</xdr:rowOff>
    </xdr:from>
    <xdr:to>
      <xdr:col>50</xdr:col>
      <xdr:colOff>114300</xdr:colOff>
      <xdr:row>64</xdr:row>
      <xdr:rowOff>10702</xdr:rowOff>
    </xdr:to>
    <xdr:cxnSp macro="">
      <xdr:nvCxnSpPr>
        <xdr:cNvPr id="254" name="直線コネクタ 253">
          <a:extLst>
            <a:ext uri="{FF2B5EF4-FFF2-40B4-BE49-F238E27FC236}">
              <a16:creationId xmlns:a16="http://schemas.microsoft.com/office/drawing/2014/main" id="{D1E2A759-6674-4A46-8D6C-466EDCD171EE}"/>
            </a:ext>
          </a:extLst>
        </xdr:cNvPr>
        <xdr:cNvCxnSpPr/>
      </xdr:nvCxnSpPr>
      <xdr:spPr>
        <a:xfrm flipV="1">
          <a:off x="8750300" y="10983225"/>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131820</xdr:rowOff>
    </xdr:from>
    <xdr:to>
      <xdr:col>41</xdr:col>
      <xdr:colOff>101600</xdr:colOff>
      <xdr:row>64</xdr:row>
      <xdr:rowOff>61970</xdr:rowOff>
    </xdr:to>
    <xdr:sp macro="" textlink="">
      <xdr:nvSpPr>
        <xdr:cNvPr id="255" name="楕円 254">
          <a:extLst>
            <a:ext uri="{FF2B5EF4-FFF2-40B4-BE49-F238E27FC236}">
              <a16:creationId xmlns:a16="http://schemas.microsoft.com/office/drawing/2014/main" id="{A71DEFA6-6000-443F-8F95-EFC37A6C1E8C}"/>
            </a:ext>
          </a:extLst>
        </xdr:cNvPr>
        <xdr:cNvSpPr/>
      </xdr:nvSpPr>
      <xdr:spPr>
        <a:xfrm>
          <a:off x="7810500" y="10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10702</xdr:rowOff>
    </xdr:from>
    <xdr:to>
      <xdr:col>45</xdr:col>
      <xdr:colOff>177800</xdr:colOff>
      <xdr:row>64</xdr:row>
      <xdr:rowOff>11170</xdr:rowOff>
    </xdr:to>
    <xdr:cxnSp macro="">
      <xdr:nvCxnSpPr>
        <xdr:cNvPr id="256" name="直線コネクタ 255">
          <a:extLst>
            <a:ext uri="{FF2B5EF4-FFF2-40B4-BE49-F238E27FC236}">
              <a16:creationId xmlns:a16="http://schemas.microsoft.com/office/drawing/2014/main" id="{7DD73849-93FA-4F68-ABDF-B4F4FED62D99}"/>
            </a:ext>
          </a:extLst>
        </xdr:cNvPr>
        <xdr:cNvCxnSpPr/>
      </xdr:nvCxnSpPr>
      <xdr:spPr>
        <a:xfrm flipV="1">
          <a:off x="7861300" y="1098350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132586</xdr:rowOff>
    </xdr:from>
    <xdr:to>
      <xdr:col>36</xdr:col>
      <xdr:colOff>165100</xdr:colOff>
      <xdr:row>64</xdr:row>
      <xdr:rowOff>62736</xdr:rowOff>
    </xdr:to>
    <xdr:sp macro="" textlink="">
      <xdr:nvSpPr>
        <xdr:cNvPr id="257" name="楕円 256">
          <a:extLst>
            <a:ext uri="{FF2B5EF4-FFF2-40B4-BE49-F238E27FC236}">
              <a16:creationId xmlns:a16="http://schemas.microsoft.com/office/drawing/2014/main" id="{FF571B5E-C79E-4009-AA3F-8DAF32BD396A}"/>
            </a:ext>
          </a:extLst>
        </xdr:cNvPr>
        <xdr:cNvSpPr/>
      </xdr:nvSpPr>
      <xdr:spPr>
        <a:xfrm>
          <a:off x="6921500" y="109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11170</xdr:rowOff>
    </xdr:from>
    <xdr:to>
      <xdr:col>41</xdr:col>
      <xdr:colOff>50800</xdr:colOff>
      <xdr:row>64</xdr:row>
      <xdr:rowOff>11936</xdr:rowOff>
    </xdr:to>
    <xdr:cxnSp macro="">
      <xdr:nvCxnSpPr>
        <xdr:cNvPr id="258" name="直線コネクタ 257">
          <a:extLst>
            <a:ext uri="{FF2B5EF4-FFF2-40B4-BE49-F238E27FC236}">
              <a16:creationId xmlns:a16="http://schemas.microsoft.com/office/drawing/2014/main" id="{F061EF3D-5B16-4441-88FB-BF711768D574}"/>
            </a:ext>
          </a:extLst>
        </xdr:cNvPr>
        <xdr:cNvCxnSpPr/>
      </xdr:nvCxnSpPr>
      <xdr:spPr>
        <a:xfrm flipV="1">
          <a:off x="6972300" y="10983970"/>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629470DE-E08C-4BF6-8257-2AA616231588}"/>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C482A031-B50E-421B-9DB9-6A9920FCB1DE}"/>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66042629-280E-4CD4-AA25-21C57FC63D55}"/>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82EBEA11-7D4C-4347-961C-A580A6242F29}"/>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52352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29924B44-9D33-4372-914F-5346BCEBDAE5}"/>
            </a:ext>
          </a:extLst>
        </xdr:cNvPr>
        <xdr:cNvSpPr txBox="1"/>
      </xdr:nvSpPr>
      <xdr:spPr>
        <a:xfrm>
          <a:off x="9327095" y="1102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52629</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A15BF8AE-9435-4C54-A7BC-AACEFB8F08F4}"/>
            </a:ext>
          </a:extLst>
        </xdr:cNvPr>
        <xdr:cNvSpPr txBox="1"/>
      </xdr:nvSpPr>
      <xdr:spPr>
        <a:xfrm>
          <a:off x="8450795" y="110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53097</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12ABF6F2-C841-485B-9BF0-CE694871DED5}"/>
            </a:ext>
          </a:extLst>
        </xdr:cNvPr>
        <xdr:cNvSpPr txBox="1"/>
      </xdr:nvSpPr>
      <xdr:spPr>
        <a:xfrm>
          <a:off x="7561795" y="110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53863</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3B2A6D7F-D88A-40F4-AADD-153AB8541C7F}"/>
            </a:ext>
          </a:extLst>
        </xdr:cNvPr>
        <xdr:cNvSpPr txBox="1"/>
      </xdr:nvSpPr>
      <xdr:spPr>
        <a:xfrm>
          <a:off x="6672795" y="1102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3E2C4F3-6E89-4382-92C1-057CB80CAA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2D4FBF5-955C-4852-ABA2-6B20D33163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77A8999E-EB76-4D11-AE50-94B9C14716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126FC4D5-CE94-4CFA-BDEF-AB93C40D74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7DA4DAA-3D24-4E28-8111-9E22583825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2EFC5CF7-CBE2-47BF-A474-CBAF57B6C7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994A420D-017C-4558-A63C-3036C79CB8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F4A3F0D-2D3A-4E72-9452-D770C77C4A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E635444-C50D-45E8-BB19-63B517F504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FCB65ED-7E05-4DE1-8C71-7834FF7B77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ABF54BBD-8420-49F5-B69B-3FDCC2BFA6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4C6D1036-A66D-4030-82C4-A131F3592DC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DE95D6A-F9CC-4982-BEBE-5A9CEB5E4D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DFE1BAAA-CFCE-4F3F-9F7E-1F46D9C0567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1B867921-1204-467A-834A-15C2EDA229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28558F3-A5F7-4E9B-BB2B-FA7E1D4FCC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6D23A883-4AC6-4951-ADA0-250EC2CCB8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7C756045-F6BB-4AFF-90A8-B632BEE010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43674197-5D7B-47A6-9F0C-106BEF687F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449177E6-867B-4B9F-A66E-C82FAF6E7F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9898DAB7-214E-489A-9DBE-6AEC88B1339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900F810-E551-457D-BC6D-9CF742D3A5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CC9F32D9-AAB6-490D-8FDE-3DF76DA4007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EEA4475C-683C-432E-A08C-DB29880877C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143608F-AB5F-4688-B33E-76BBB6A4E7AB}"/>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B5412F36-74D1-4153-A713-9DEB0E8D374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1CC57CD7-7114-400C-B44D-B7C07FE0CD7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1E033C6C-616F-49C3-9901-007F905CDD9A}"/>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DCD8F910-A711-4BD0-9CB1-DF653EC02997}"/>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18EC9DDD-8741-4AEF-88C2-D37D552C07FE}"/>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A27F6C9F-E428-42BB-8C49-CB3B46A165BA}"/>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88277538-E729-40C0-9457-4ADDCE5C78C3}"/>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6365E65F-E66D-41C8-A692-7F697FA97329}"/>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2550F832-17C9-4E6F-8E42-50BFF555FD38}"/>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4AA5E61D-E731-4C5E-9DAC-358F25708531}"/>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5CF17C-6DA9-4AE1-B456-34A9F52F59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C0041A-38B5-4FAE-BA19-579E7271FB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2BE8D73-5490-44E0-BC10-7AAC0F46CF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E5B676B-CDB1-4E52-A673-FB90EFDB49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2299B8A-A9C4-4609-BF6C-2D00E07286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307" name="楕円 306">
          <a:extLst>
            <a:ext uri="{FF2B5EF4-FFF2-40B4-BE49-F238E27FC236}">
              <a16:creationId xmlns:a16="http://schemas.microsoft.com/office/drawing/2014/main" id="{355BB53B-22F4-4F4D-964C-F20911A1898B}"/>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D40DFB1B-72FB-490B-B9D5-908C18FAB6C1}"/>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309" name="楕円 308">
          <a:extLst>
            <a:ext uri="{FF2B5EF4-FFF2-40B4-BE49-F238E27FC236}">
              <a16:creationId xmlns:a16="http://schemas.microsoft.com/office/drawing/2014/main" id="{EAEB5FF8-4B47-43CE-BA4A-C202C47774B7}"/>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80</xdr:row>
      <xdr:rowOff>3811</xdr:rowOff>
    </xdr:to>
    <xdr:cxnSp macro="">
      <xdr:nvCxnSpPr>
        <xdr:cNvPr id="310" name="直線コネクタ 309">
          <a:extLst>
            <a:ext uri="{FF2B5EF4-FFF2-40B4-BE49-F238E27FC236}">
              <a16:creationId xmlns:a16="http://schemas.microsoft.com/office/drawing/2014/main" id="{70097AD3-3BED-4678-B413-1925582C3EF9}"/>
            </a:ext>
          </a:extLst>
        </xdr:cNvPr>
        <xdr:cNvCxnSpPr/>
      </xdr:nvCxnSpPr>
      <xdr:spPr>
        <a:xfrm>
          <a:off x="3797300" y="1363408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1" name="楕円 310">
          <a:extLst>
            <a:ext uri="{FF2B5EF4-FFF2-40B4-BE49-F238E27FC236}">
              <a16:creationId xmlns:a16="http://schemas.microsoft.com/office/drawing/2014/main" id="{1173884D-2231-4D58-B5F7-C0F76A3FC34C}"/>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89536</xdr:rowOff>
    </xdr:to>
    <xdr:cxnSp macro="">
      <xdr:nvCxnSpPr>
        <xdr:cNvPr id="312" name="直線コネクタ 311">
          <a:extLst>
            <a:ext uri="{FF2B5EF4-FFF2-40B4-BE49-F238E27FC236}">
              <a16:creationId xmlns:a16="http://schemas.microsoft.com/office/drawing/2014/main" id="{119BB26D-0476-445C-AA05-7E59AB270DF0}"/>
            </a:ext>
          </a:extLst>
        </xdr:cNvPr>
        <xdr:cNvCxnSpPr/>
      </xdr:nvCxnSpPr>
      <xdr:spPr>
        <a:xfrm>
          <a:off x="2908300" y="135483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38736</xdr:rowOff>
    </xdr:from>
    <xdr:to>
      <xdr:col>10</xdr:col>
      <xdr:colOff>165100</xdr:colOff>
      <xdr:row>78</xdr:row>
      <xdr:rowOff>140336</xdr:rowOff>
    </xdr:to>
    <xdr:sp macro="" textlink="">
      <xdr:nvSpPr>
        <xdr:cNvPr id="313" name="楕円 312">
          <a:extLst>
            <a:ext uri="{FF2B5EF4-FFF2-40B4-BE49-F238E27FC236}">
              <a16:creationId xmlns:a16="http://schemas.microsoft.com/office/drawing/2014/main" id="{2CEA4266-4011-442E-8261-9D1A15FF6D64}"/>
            </a:ext>
          </a:extLst>
        </xdr:cNvPr>
        <xdr:cNvSpPr/>
      </xdr:nvSpPr>
      <xdr:spPr>
        <a:xfrm>
          <a:off x="1968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89536</xdr:rowOff>
    </xdr:from>
    <xdr:to>
      <xdr:col>15</xdr:col>
      <xdr:colOff>50800</xdr:colOff>
      <xdr:row>79</xdr:row>
      <xdr:rowOff>3811</xdr:rowOff>
    </xdr:to>
    <xdr:cxnSp macro="">
      <xdr:nvCxnSpPr>
        <xdr:cNvPr id="314" name="直線コネクタ 313">
          <a:extLst>
            <a:ext uri="{FF2B5EF4-FFF2-40B4-BE49-F238E27FC236}">
              <a16:creationId xmlns:a16="http://schemas.microsoft.com/office/drawing/2014/main" id="{D1396CDA-BA76-4D6F-ACE4-A180399C3E31}"/>
            </a:ext>
          </a:extLst>
        </xdr:cNvPr>
        <xdr:cNvCxnSpPr/>
      </xdr:nvCxnSpPr>
      <xdr:spPr>
        <a:xfrm>
          <a:off x="2019300" y="13462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124461</xdr:rowOff>
    </xdr:from>
    <xdr:to>
      <xdr:col>6</xdr:col>
      <xdr:colOff>38100</xdr:colOff>
      <xdr:row>78</xdr:row>
      <xdr:rowOff>54611</xdr:rowOff>
    </xdr:to>
    <xdr:sp macro="" textlink="">
      <xdr:nvSpPr>
        <xdr:cNvPr id="315" name="楕円 314">
          <a:extLst>
            <a:ext uri="{FF2B5EF4-FFF2-40B4-BE49-F238E27FC236}">
              <a16:creationId xmlns:a16="http://schemas.microsoft.com/office/drawing/2014/main" id="{7B5B3263-1800-4B28-BD36-1167CE346008}"/>
            </a:ext>
          </a:extLst>
        </xdr:cNvPr>
        <xdr:cNvSpPr/>
      </xdr:nvSpPr>
      <xdr:spPr>
        <a:xfrm>
          <a:off x="1079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3811</xdr:rowOff>
    </xdr:from>
    <xdr:to>
      <xdr:col>10</xdr:col>
      <xdr:colOff>114300</xdr:colOff>
      <xdr:row>78</xdr:row>
      <xdr:rowOff>89536</xdr:rowOff>
    </xdr:to>
    <xdr:cxnSp macro="">
      <xdr:nvCxnSpPr>
        <xdr:cNvPr id="316" name="直線コネクタ 315">
          <a:extLst>
            <a:ext uri="{FF2B5EF4-FFF2-40B4-BE49-F238E27FC236}">
              <a16:creationId xmlns:a16="http://schemas.microsoft.com/office/drawing/2014/main" id="{EA58062C-318D-42F5-8391-F3FB35014375}"/>
            </a:ext>
          </a:extLst>
        </xdr:cNvPr>
        <xdr:cNvCxnSpPr/>
      </xdr:nvCxnSpPr>
      <xdr:spPr>
        <a:xfrm>
          <a:off x="1130300" y="133769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6EFC443E-A706-4983-8E1F-44603694EFD4}"/>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82A57F2C-0EF4-4F20-B203-EFE6BEA2AE46}"/>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4C4004C5-B44B-4D44-AB7C-E4585DE9958E}"/>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240C8E1E-43D8-4E71-A3F5-25A3179B04AF}"/>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321" name="n_1mainValue【公営住宅】&#10;有形固定資産減価償却率">
          <a:extLst>
            <a:ext uri="{FF2B5EF4-FFF2-40B4-BE49-F238E27FC236}">
              <a16:creationId xmlns:a16="http://schemas.microsoft.com/office/drawing/2014/main" id="{710EC4C9-5F90-47CE-B5C2-850AD5E23A2D}"/>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2" name="n_2mainValue【公営住宅】&#10;有形固定資産減価償却率">
          <a:extLst>
            <a:ext uri="{FF2B5EF4-FFF2-40B4-BE49-F238E27FC236}">
              <a16:creationId xmlns:a16="http://schemas.microsoft.com/office/drawing/2014/main" id="{52BD0D63-DF08-4483-96BE-47A78457D42D}"/>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156863</xdr:rowOff>
    </xdr:from>
    <xdr:ext cx="405111" cy="259045"/>
    <xdr:sp macro="" textlink="">
      <xdr:nvSpPr>
        <xdr:cNvPr id="323" name="n_3mainValue【公営住宅】&#10;有形固定資産減価償却率">
          <a:extLst>
            <a:ext uri="{FF2B5EF4-FFF2-40B4-BE49-F238E27FC236}">
              <a16:creationId xmlns:a16="http://schemas.microsoft.com/office/drawing/2014/main" id="{87730C15-AFCF-446E-9C21-EAE7D7817103}"/>
            </a:ext>
          </a:extLst>
        </xdr:cNvPr>
        <xdr:cNvSpPr txBox="1"/>
      </xdr:nvSpPr>
      <xdr:spPr>
        <a:xfrm>
          <a:off x="1816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71138</xdr:rowOff>
    </xdr:from>
    <xdr:ext cx="405111" cy="259045"/>
    <xdr:sp macro="" textlink="">
      <xdr:nvSpPr>
        <xdr:cNvPr id="324" name="n_4mainValue【公営住宅】&#10;有形固定資産減価償却率">
          <a:extLst>
            <a:ext uri="{FF2B5EF4-FFF2-40B4-BE49-F238E27FC236}">
              <a16:creationId xmlns:a16="http://schemas.microsoft.com/office/drawing/2014/main" id="{CA154A17-C3FB-44A2-8D11-4FCF0E8077D8}"/>
            </a:ext>
          </a:extLst>
        </xdr:cNvPr>
        <xdr:cNvSpPr txBox="1"/>
      </xdr:nvSpPr>
      <xdr:spPr>
        <a:xfrm>
          <a:off x="927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F568B367-018B-41E2-BA8B-8CE5C0B909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239F69D-5759-482C-ACB1-701C6CDF87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82CC1E5-2FA8-44E9-AF4D-58FA9DCB89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DBC0E96-7370-495C-B2BE-2665325F01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2E7E3B6-62B7-4A86-BD8C-FCB2FC538E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BF6D2E0-A78F-46EF-8B7C-85F99CADB1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3B8E6A5-F5EE-40BB-9AD4-B020D8E393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DF457A6-4F41-49C8-B5CD-5397C61C8E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FC89707-A31F-4CE0-A3D1-48BC03DE44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1D9B8C93-5C6A-4E09-94C0-70C3F468E5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1FD03068-F1FF-4227-848D-FDAD055013F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3F832B31-AD00-4C59-B832-F608F8C74C0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6E01106F-2F53-4231-9E50-BD941E59599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BD1C23F5-297D-4984-9A63-F30C4E41152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EF0B3A8D-87EF-482D-A8BA-BABE045B9E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6A4FB7BC-5A58-4184-AD14-AD69FCD23C9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E3F8CE67-4213-4727-8ED3-5422E5DD3F4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C37F7260-6F55-491B-9009-1D84610F9A6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DC15AE14-69C6-41D5-85E7-875E8F46AC1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AFB05E-7D37-40F5-9186-EE41E0B8A0D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3CEBDAA-04B1-452C-9A5A-7C1AE8A159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2702F89-BBB2-47FF-A4E0-848412B41F1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5735D1D2-B721-4459-9FFB-07A20D0137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8FC16FA-113B-491E-82B9-AE377A1D087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159B2387-17B9-4FC4-96CA-48D4904C8F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CBD50A25-5D60-4BD6-BEB2-75C6464722FA}"/>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CEC83299-23FE-4791-92FA-386938D41BCB}"/>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EC31B3A8-C47D-4882-BE74-E92E666459A9}"/>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DCDA383D-FBC9-4A36-9C4E-013A02307DBC}"/>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267A84B5-18D9-46B2-AB7B-020F52307D2C}"/>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C349E0CD-5D9A-4AC4-9BD3-2D63B8DF9C29}"/>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B277266F-272C-4321-8849-F60CA49A5626}"/>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B774A460-42EC-4766-861D-F8329990F078}"/>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7EB019A5-5D79-42C8-A475-CE8BA175BF77}"/>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756FA492-9CEB-4D69-A1E3-CDF6D28BEC28}"/>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8F7F7636-6849-49D9-AFF6-D2337DA915D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51C6090-4ACD-44CB-9921-12351D2E3C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A27742E-53BF-41C4-B344-9F4429E639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A9788AA-9612-46C6-B301-9F0D428214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055853-EB8E-4776-A89E-809490A278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BA999BF-C2EF-4DA2-823A-851A14D577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45538</xdr:rowOff>
    </xdr:from>
    <xdr:to>
      <xdr:col>55</xdr:col>
      <xdr:colOff>50800</xdr:colOff>
      <xdr:row>86</xdr:row>
      <xdr:rowOff>147138</xdr:rowOff>
    </xdr:to>
    <xdr:sp macro="" textlink="">
      <xdr:nvSpPr>
        <xdr:cNvPr id="366" name="楕円 365">
          <a:extLst>
            <a:ext uri="{FF2B5EF4-FFF2-40B4-BE49-F238E27FC236}">
              <a16:creationId xmlns:a16="http://schemas.microsoft.com/office/drawing/2014/main" id="{C1737333-EA13-424F-9455-D2A1DF148D31}"/>
            </a:ext>
          </a:extLst>
        </xdr:cNvPr>
        <xdr:cNvSpPr/>
      </xdr:nvSpPr>
      <xdr:spPr>
        <a:xfrm>
          <a:off x="10426700" y="147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131915</xdr:rowOff>
    </xdr:from>
    <xdr:ext cx="469744" cy="259045"/>
    <xdr:sp macro="" textlink="">
      <xdr:nvSpPr>
        <xdr:cNvPr id="367" name="【公営住宅】&#10;一人当たり面積該当値テキスト">
          <a:extLst>
            <a:ext uri="{FF2B5EF4-FFF2-40B4-BE49-F238E27FC236}">
              <a16:creationId xmlns:a16="http://schemas.microsoft.com/office/drawing/2014/main" id="{0178B3AB-1698-4BF9-AF3F-57AF91FF0AB1}"/>
            </a:ext>
          </a:extLst>
        </xdr:cNvPr>
        <xdr:cNvSpPr txBox="1"/>
      </xdr:nvSpPr>
      <xdr:spPr>
        <a:xfrm>
          <a:off x="10515600" y="147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45321</xdr:rowOff>
    </xdr:from>
    <xdr:to>
      <xdr:col>50</xdr:col>
      <xdr:colOff>165100</xdr:colOff>
      <xdr:row>86</xdr:row>
      <xdr:rowOff>146921</xdr:rowOff>
    </xdr:to>
    <xdr:sp macro="" textlink="">
      <xdr:nvSpPr>
        <xdr:cNvPr id="368" name="楕円 367">
          <a:extLst>
            <a:ext uri="{FF2B5EF4-FFF2-40B4-BE49-F238E27FC236}">
              <a16:creationId xmlns:a16="http://schemas.microsoft.com/office/drawing/2014/main" id="{D3A7510B-A856-4D64-98E2-10BD4DBEDB3A}"/>
            </a:ext>
          </a:extLst>
        </xdr:cNvPr>
        <xdr:cNvSpPr/>
      </xdr:nvSpPr>
      <xdr:spPr>
        <a:xfrm>
          <a:off x="9588500" y="14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96121</xdr:rowOff>
    </xdr:from>
    <xdr:to>
      <xdr:col>55</xdr:col>
      <xdr:colOff>0</xdr:colOff>
      <xdr:row>86</xdr:row>
      <xdr:rowOff>96338</xdr:rowOff>
    </xdr:to>
    <xdr:cxnSp macro="">
      <xdr:nvCxnSpPr>
        <xdr:cNvPr id="369" name="直線コネクタ 368">
          <a:extLst>
            <a:ext uri="{FF2B5EF4-FFF2-40B4-BE49-F238E27FC236}">
              <a16:creationId xmlns:a16="http://schemas.microsoft.com/office/drawing/2014/main" id="{8308B47F-81BF-4AE2-94DD-5A2A6586FD65}"/>
            </a:ext>
          </a:extLst>
        </xdr:cNvPr>
        <xdr:cNvCxnSpPr/>
      </xdr:nvCxnSpPr>
      <xdr:spPr>
        <a:xfrm>
          <a:off x="9639300" y="1484082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45538</xdr:rowOff>
    </xdr:from>
    <xdr:to>
      <xdr:col>46</xdr:col>
      <xdr:colOff>38100</xdr:colOff>
      <xdr:row>86</xdr:row>
      <xdr:rowOff>147138</xdr:rowOff>
    </xdr:to>
    <xdr:sp macro="" textlink="">
      <xdr:nvSpPr>
        <xdr:cNvPr id="370" name="楕円 369">
          <a:extLst>
            <a:ext uri="{FF2B5EF4-FFF2-40B4-BE49-F238E27FC236}">
              <a16:creationId xmlns:a16="http://schemas.microsoft.com/office/drawing/2014/main" id="{989C4994-3B23-4078-B8F2-3455C749318E}"/>
            </a:ext>
          </a:extLst>
        </xdr:cNvPr>
        <xdr:cNvSpPr/>
      </xdr:nvSpPr>
      <xdr:spPr>
        <a:xfrm>
          <a:off x="8699500" y="147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96121</xdr:rowOff>
    </xdr:from>
    <xdr:to>
      <xdr:col>50</xdr:col>
      <xdr:colOff>114300</xdr:colOff>
      <xdr:row>86</xdr:row>
      <xdr:rowOff>96338</xdr:rowOff>
    </xdr:to>
    <xdr:cxnSp macro="">
      <xdr:nvCxnSpPr>
        <xdr:cNvPr id="371" name="直線コネクタ 370">
          <a:extLst>
            <a:ext uri="{FF2B5EF4-FFF2-40B4-BE49-F238E27FC236}">
              <a16:creationId xmlns:a16="http://schemas.microsoft.com/office/drawing/2014/main" id="{8D44AA32-59AF-44AD-92A1-61AD2BD5C25A}"/>
            </a:ext>
          </a:extLst>
        </xdr:cNvPr>
        <xdr:cNvCxnSpPr/>
      </xdr:nvCxnSpPr>
      <xdr:spPr>
        <a:xfrm flipV="1">
          <a:off x="8750300" y="1484082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45757</xdr:rowOff>
    </xdr:from>
    <xdr:to>
      <xdr:col>41</xdr:col>
      <xdr:colOff>101600</xdr:colOff>
      <xdr:row>86</xdr:row>
      <xdr:rowOff>147357</xdr:rowOff>
    </xdr:to>
    <xdr:sp macro="" textlink="">
      <xdr:nvSpPr>
        <xdr:cNvPr id="372" name="楕円 371">
          <a:extLst>
            <a:ext uri="{FF2B5EF4-FFF2-40B4-BE49-F238E27FC236}">
              <a16:creationId xmlns:a16="http://schemas.microsoft.com/office/drawing/2014/main" id="{06BAFE95-6B5B-4D4C-8434-D801782CF7C4}"/>
            </a:ext>
          </a:extLst>
        </xdr:cNvPr>
        <xdr:cNvSpPr/>
      </xdr:nvSpPr>
      <xdr:spPr>
        <a:xfrm>
          <a:off x="7810500" y="147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96338</xdr:rowOff>
    </xdr:from>
    <xdr:to>
      <xdr:col>45</xdr:col>
      <xdr:colOff>177800</xdr:colOff>
      <xdr:row>86</xdr:row>
      <xdr:rowOff>96557</xdr:rowOff>
    </xdr:to>
    <xdr:cxnSp macro="">
      <xdr:nvCxnSpPr>
        <xdr:cNvPr id="373" name="直線コネクタ 372">
          <a:extLst>
            <a:ext uri="{FF2B5EF4-FFF2-40B4-BE49-F238E27FC236}">
              <a16:creationId xmlns:a16="http://schemas.microsoft.com/office/drawing/2014/main" id="{DC508480-EA4F-4A2E-82E7-B1F9640E7229}"/>
            </a:ext>
          </a:extLst>
        </xdr:cNvPr>
        <xdr:cNvCxnSpPr/>
      </xdr:nvCxnSpPr>
      <xdr:spPr>
        <a:xfrm flipV="1">
          <a:off x="7861300" y="1484103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45430</xdr:rowOff>
    </xdr:from>
    <xdr:to>
      <xdr:col>36</xdr:col>
      <xdr:colOff>165100</xdr:colOff>
      <xdr:row>86</xdr:row>
      <xdr:rowOff>147030</xdr:rowOff>
    </xdr:to>
    <xdr:sp macro="" textlink="">
      <xdr:nvSpPr>
        <xdr:cNvPr id="374" name="楕円 373">
          <a:extLst>
            <a:ext uri="{FF2B5EF4-FFF2-40B4-BE49-F238E27FC236}">
              <a16:creationId xmlns:a16="http://schemas.microsoft.com/office/drawing/2014/main" id="{EB67437C-50D1-4CBF-AB42-0764DF39EFE1}"/>
            </a:ext>
          </a:extLst>
        </xdr:cNvPr>
        <xdr:cNvSpPr/>
      </xdr:nvSpPr>
      <xdr:spPr>
        <a:xfrm>
          <a:off x="6921500" y="147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96230</xdr:rowOff>
    </xdr:from>
    <xdr:to>
      <xdr:col>41</xdr:col>
      <xdr:colOff>50800</xdr:colOff>
      <xdr:row>86</xdr:row>
      <xdr:rowOff>96557</xdr:rowOff>
    </xdr:to>
    <xdr:cxnSp macro="">
      <xdr:nvCxnSpPr>
        <xdr:cNvPr id="375" name="直線コネクタ 374">
          <a:extLst>
            <a:ext uri="{FF2B5EF4-FFF2-40B4-BE49-F238E27FC236}">
              <a16:creationId xmlns:a16="http://schemas.microsoft.com/office/drawing/2014/main" id="{E93FBEF1-C660-469F-BD4B-F9C15EB491DC}"/>
            </a:ext>
          </a:extLst>
        </xdr:cNvPr>
        <xdr:cNvCxnSpPr/>
      </xdr:nvCxnSpPr>
      <xdr:spPr>
        <a:xfrm>
          <a:off x="6972300" y="148409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DCCD8188-014F-4056-8C93-20DC33904952}"/>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6310C03C-73C4-43B4-A963-CDCABA4ADC44}"/>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B4B1A19E-04CA-4979-B30E-B174DB4290AC}"/>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D690CE93-3EB6-471D-95F9-8035F1C03215}"/>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138048</xdr:rowOff>
    </xdr:from>
    <xdr:ext cx="469744" cy="259045"/>
    <xdr:sp macro="" textlink="">
      <xdr:nvSpPr>
        <xdr:cNvPr id="380" name="n_1mainValue【公営住宅】&#10;一人当たり面積">
          <a:extLst>
            <a:ext uri="{FF2B5EF4-FFF2-40B4-BE49-F238E27FC236}">
              <a16:creationId xmlns:a16="http://schemas.microsoft.com/office/drawing/2014/main" id="{3E6AD3EA-CD01-4453-9937-129A340F4271}"/>
            </a:ext>
          </a:extLst>
        </xdr:cNvPr>
        <xdr:cNvSpPr txBox="1"/>
      </xdr:nvSpPr>
      <xdr:spPr>
        <a:xfrm>
          <a:off x="9391727" y="1488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138265</xdr:rowOff>
    </xdr:from>
    <xdr:ext cx="469744" cy="259045"/>
    <xdr:sp macro="" textlink="">
      <xdr:nvSpPr>
        <xdr:cNvPr id="381" name="n_2mainValue【公営住宅】&#10;一人当たり面積">
          <a:extLst>
            <a:ext uri="{FF2B5EF4-FFF2-40B4-BE49-F238E27FC236}">
              <a16:creationId xmlns:a16="http://schemas.microsoft.com/office/drawing/2014/main" id="{9D60344B-AB90-46A1-851C-E0AA3F2E25BD}"/>
            </a:ext>
          </a:extLst>
        </xdr:cNvPr>
        <xdr:cNvSpPr txBox="1"/>
      </xdr:nvSpPr>
      <xdr:spPr>
        <a:xfrm>
          <a:off x="8515427"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138484</xdr:rowOff>
    </xdr:from>
    <xdr:ext cx="469744" cy="259045"/>
    <xdr:sp macro="" textlink="">
      <xdr:nvSpPr>
        <xdr:cNvPr id="382" name="n_3mainValue【公営住宅】&#10;一人当たり面積">
          <a:extLst>
            <a:ext uri="{FF2B5EF4-FFF2-40B4-BE49-F238E27FC236}">
              <a16:creationId xmlns:a16="http://schemas.microsoft.com/office/drawing/2014/main" id="{FA176885-AFCE-4BD2-B7B0-8C75458624DE}"/>
            </a:ext>
          </a:extLst>
        </xdr:cNvPr>
        <xdr:cNvSpPr txBox="1"/>
      </xdr:nvSpPr>
      <xdr:spPr>
        <a:xfrm>
          <a:off x="7626427" y="148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138157</xdr:rowOff>
    </xdr:from>
    <xdr:ext cx="469744" cy="259045"/>
    <xdr:sp macro="" textlink="">
      <xdr:nvSpPr>
        <xdr:cNvPr id="383" name="n_4mainValue【公営住宅】&#10;一人当たり面積">
          <a:extLst>
            <a:ext uri="{FF2B5EF4-FFF2-40B4-BE49-F238E27FC236}">
              <a16:creationId xmlns:a16="http://schemas.microsoft.com/office/drawing/2014/main" id="{1C4E6B4F-CA24-41D7-A125-3C2CB3E9AC95}"/>
            </a:ext>
          </a:extLst>
        </xdr:cNvPr>
        <xdr:cNvSpPr txBox="1"/>
      </xdr:nvSpPr>
      <xdr:spPr>
        <a:xfrm>
          <a:off x="6737427" y="148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CC6DDF8-CCDF-4068-9ADB-50801F9F69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72C509E-B7A6-4670-8AE7-B892DDBB86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ABFD8A39-AA23-4DC4-A53E-0F4307EBDA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34A776F8-B313-41F4-AA04-7F727359FB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2FB06E6-98BA-42B2-A83A-B5E4C84CF9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4ACD5841-EA26-4AAE-AB8D-7F52F55CE2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D1A8D6E3-64FC-47FE-96BE-48D72003FA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986C1335-1C13-41ED-B1F9-C7366F58707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CD20E6DA-CC18-4574-BB2A-ECF2D00560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4F83322E-E1AA-47E7-B681-D8853DB671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25443707-8D5B-4410-9A7C-546BDD7D0B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3D0D3C96-22AE-45AC-BD8D-E0ECD27A7C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1B56CB05-2720-4176-AB80-28AB334276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307461E9-7BB4-4E68-837B-75032E6E3D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3BD0E4D1-5F45-4E62-AA8A-2A7710B96A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81CE20CA-ECFA-4F88-8268-EC43CD62B9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B8B19792-D1D8-480B-891F-68A6E799A3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6DF4810F-173D-42AB-A848-52B4C3B2D5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B5E89C6B-3DA1-4DAB-A659-D60817344E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F6FEC96C-FA65-4482-B0F5-E6E9F36A99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CC8A9247-E065-4F55-8011-82A2A15509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C17CEB52-7E2D-4351-9776-E6A426F93A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7584BD44-9CF2-48BE-BB13-93A9F47337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E52F4F66-98E7-41AC-ABA7-74E38B8702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5E594F4E-510E-47A7-A40F-A9147084FA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48D5C6B9-163F-4EC2-BAFF-3739127A8F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6950D3D8-473C-42AC-A6A2-DE95A99B56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A6052F30-7223-4008-B92E-44AB954F62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33049E54-6799-47AC-ABBA-D7B20204AD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C36328F7-4ECE-41A8-B0F5-7B5011C300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4B8F95DE-7837-4E58-A121-7D420984B2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E3510267-DF66-448A-AF0A-1F971913E0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8E038DDA-DB40-4F16-8F04-ACD36B4948A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708AA33C-7178-4905-9A44-18A4DE1308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62646DA7-5EF2-4D14-9BDA-70B757FBD39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E4B4F706-2BF8-4222-A096-2E38105BA5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DAC4F1DD-AEAB-4503-A306-93C17073CE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EA049B0A-D05F-4827-B708-628112AF32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9C235912-5278-418C-8047-B528EC2092F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2D20EE9E-31F8-45F8-A44E-B1BD539044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6DDD0047-5910-4CC6-8A12-B2A22FB018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40F2527F-8D42-48AD-96A3-E716780A8556}"/>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14F1B8F1-A5D9-42FD-B5AB-836D719BB32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F34CAC1F-FA86-4F45-9B28-2BC7A3C5E72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76732AFA-9568-4A35-8E71-E29A17CCFD0E}"/>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FD2B88F1-656C-41FA-8ED9-33E96EC3178B}"/>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41B9584B-2F04-4F59-BABF-3DB3DEF2CE8F}"/>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4579F3B8-EAC0-4CA6-B488-7E652CD557C3}"/>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158CF7F1-DDF5-4D85-A395-C266A8B4A01B}"/>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25797E8F-CA2B-454E-8CD9-3DD155043C5E}"/>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F946233A-280F-4384-8066-70F500DC6ADE}"/>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E9A0BEAF-54B6-49D1-91AB-7BA7BFAB008E}"/>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533AAE8-F631-49B1-A67A-483625D0DB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083DDBF-D4BA-43A9-B49B-F816047217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B219F40-E2A0-4E3E-9490-355AB80271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789EB8E-02D7-46F9-AC72-B13A352304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5A1E35F6-BFCD-4DBF-B992-938F2885D7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41" name="楕円 440">
          <a:extLst>
            <a:ext uri="{FF2B5EF4-FFF2-40B4-BE49-F238E27FC236}">
              <a16:creationId xmlns:a16="http://schemas.microsoft.com/office/drawing/2014/main" id="{B6E5062A-99AF-401E-A4D6-0E7A52D3F03D}"/>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4654415E-AF23-4FD6-A058-27CBC8E7AE1F}"/>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43" name="楕円 442">
          <a:extLst>
            <a:ext uri="{FF2B5EF4-FFF2-40B4-BE49-F238E27FC236}">
              <a16:creationId xmlns:a16="http://schemas.microsoft.com/office/drawing/2014/main" id="{C9BF1F7D-4917-4997-ABE3-000537C955E4}"/>
            </a:ext>
          </a:extLst>
        </xdr:cNvPr>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23949</xdr:rowOff>
    </xdr:to>
    <xdr:cxnSp macro="">
      <xdr:nvCxnSpPr>
        <xdr:cNvPr id="444" name="直線コネクタ 443">
          <a:extLst>
            <a:ext uri="{FF2B5EF4-FFF2-40B4-BE49-F238E27FC236}">
              <a16:creationId xmlns:a16="http://schemas.microsoft.com/office/drawing/2014/main" id="{96E5875B-AE30-4864-BF3D-F81B69A741EA}"/>
            </a:ext>
          </a:extLst>
        </xdr:cNvPr>
        <xdr:cNvCxnSpPr/>
      </xdr:nvCxnSpPr>
      <xdr:spPr>
        <a:xfrm flipV="1">
          <a:off x="15481300" y="63398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111942</xdr:rowOff>
    </xdr:from>
    <xdr:to>
      <xdr:col>76</xdr:col>
      <xdr:colOff>165100</xdr:colOff>
      <xdr:row>37</xdr:row>
      <xdr:rowOff>42092</xdr:rowOff>
    </xdr:to>
    <xdr:sp macro="" textlink="">
      <xdr:nvSpPr>
        <xdr:cNvPr id="445" name="楕円 444">
          <a:extLst>
            <a:ext uri="{FF2B5EF4-FFF2-40B4-BE49-F238E27FC236}">
              <a16:creationId xmlns:a16="http://schemas.microsoft.com/office/drawing/2014/main" id="{702EA00A-DB0D-4EC2-8E79-4FCF09EDD0DE}"/>
            </a:ext>
          </a:extLst>
        </xdr:cNvPr>
        <xdr:cNvSpPr/>
      </xdr:nvSpPr>
      <xdr:spPr>
        <a:xfrm>
          <a:off x="14541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23949</xdr:rowOff>
    </xdr:to>
    <xdr:cxnSp macro="">
      <xdr:nvCxnSpPr>
        <xdr:cNvPr id="446" name="直線コネクタ 445">
          <a:extLst>
            <a:ext uri="{FF2B5EF4-FFF2-40B4-BE49-F238E27FC236}">
              <a16:creationId xmlns:a16="http://schemas.microsoft.com/office/drawing/2014/main" id="{B3905C1D-5233-47C4-B970-D60FC36CE2BE}"/>
            </a:ext>
          </a:extLst>
        </xdr:cNvPr>
        <xdr:cNvCxnSpPr/>
      </xdr:nvCxnSpPr>
      <xdr:spPr>
        <a:xfrm>
          <a:off x="14592300" y="63349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72753</xdr:rowOff>
    </xdr:from>
    <xdr:to>
      <xdr:col>72</xdr:col>
      <xdr:colOff>38100</xdr:colOff>
      <xdr:row>37</xdr:row>
      <xdr:rowOff>2903</xdr:rowOff>
    </xdr:to>
    <xdr:sp macro="" textlink="">
      <xdr:nvSpPr>
        <xdr:cNvPr id="447" name="楕円 446">
          <a:extLst>
            <a:ext uri="{FF2B5EF4-FFF2-40B4-BE49-F238E27FC236}">
              <a16:creationId xmlns:a16="http://schemas.microsoft.com/office/drawing/2014/main" id="{2B043619-4E9A-4CC5-9DEC-AB0063AAF2E8}"/>
            </a:ext>
          </a:extLst>
        </xdr:cNvPr>
        <xdr:cNvSpPr/>
      </xdr:nvSpPr>
      <xdr:spPr>
        <a:xfrm>
          <a:off x="13652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123553</xdr:rowOff>
    </xdr:from>
    <xdr:to>
      <xdr:col>76</xdr:col>
      <xdr:colOff>114300</xdr:colOff>
      <xdr:row>36</xdr:row>
      <xdr:rowOff>162742</xdr:rowOff>
    </xdr:to>
    <xdr:cxnSp macro="">
      <xdr:nvCxnSpPr>
        <xdr:cNvPr id="448" name="直線コネクタ 447">
          <a:extLst>
            <a:ext uri="{FF2B5EF4-FFF2-40B4-BE49-F238E27FC236}">
              <a16:creationId xmlns:a16="http://schemas.microsoft.com/office/drawing/2014/main" id="{17CE8CFF-E024-4FF6-86CE-A69B47B60BAA}"/>
            </a:ext>
          </a:extLst>
        </xdr:cNvPr>
        <xdr:cNvCxnSpPr/>
      </xdr:nvCxnSpPr>
      <xdr:spPr>
        <a:xfrm>
          <a:off x="13703300" y="62957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35197</xdr:rowOff>
    </xdr:from>
    <xdr:to>
      <xdr:col>67</xdr:col>
      <xdr:colOff>101600</xdr:colOff>
      <xdr:row>36</xdr:row>
      <xdr:rowOff>136797</xdr:rowOff>
    </xdr:to>
    <xdr:sp macro="" textlink="">
      <xdr:nvSpPr>
        <xdr:cNvPr id="449" name="楕円 448">
          <a:extLst>
            <a:ext uri="{FF2B5EF4-FFF2-40B4-BE49-F238E27FC236}">
              <a16:creationId xmlns:a16="http://schemas.microsoft.com/office/drawing/2014/main" id="{1997AA01-662B-4143-9D85-CB5D56CF8DCB}"/>
            </a:ext>
          </a:extLst>
        </xdr:cNvPr>
        <xdr:cNvSpPr/>
      </xdr:nvSpPr>
      <xdr:spPr>
        <a:xfrm>
          <a:off x="12763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85997</xdr:rowOff>
    </xdr:from>
    <xdr:to>
      <xdr:col>71</xdr:col>
      <xdr:colOff>177800</xdr:colOff>
      <xdr:row>36</xdr:row>
      <xdr:rowOff>123553</xdr:rowOff>
    </xdr:to>
    <xdr:cxnSp macro="">
      <xdr:nvCxnSpPr>
        <xdr:cNvPr id="450" name="直線コネクタ 449">
          <a:extLst>
            <a:ext uri="{FF2B5EF4-FFF2-40B4-BE49-F238E27FC236}">
              <a16:creationId xmlns:a16="http://schemas.microsoft.com/office/drawing/2014/main" id="{2FD4BB06-C41F-4EBA-825E-16197F1EACF3}"/>
            </a:ext>
          </a:extLst>
        </xdr:cNvPr>
        <xdr:cNvCxnSpPr/>
      </xdr:nvCxnSpPr>
      <xdr:spPr>
        <a:xfrm>
          <a:off x="12814300" y="62581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D3E1B603-2719-47BA-8CCB-5A659CEEE364}"/>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34ADC150-C6B6-4493-BD34-822E4B7BB852}"/>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2AB4316-CC57-4FFD-8C45-7EED678B6691}"/>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5D4651D3-C54D-4F79-9F16-886135DB25AA}"/>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990E7B81-5C45-4CC7-9471-68DA5F97D2A7}"/>
            </a:ext>
          </a:extLst>
        </xdr:cNvPr>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58619</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DA257BF4-41B7-498F-8604-7579A6353589}"/>
            </a:ext>
          </a:extLst>
        </xdr:cNvPr>
        <xdr:cNvSpPr txBox="1"/>
      </xdr:nvSpPr>
      <xdr:spPr>
        <a:xfrm>
          <a:off x="14389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294EFA75-BDAA-4052-82D9-56EA66457582}"/>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153324</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1E6CB7CE-9239-4594-8950-E5F07033A75C}"/>
            </a:ext>
          </a:extLst>
        </xdr:cNvPr>
        <xdr:cNvSpPr txBox="1"/>
      </xdr:nvSpPr>
      <xdr:spPr>
        <a:xfrm>
          <a:off x="12611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1C1550D-82CE-46AD-864C-D06165F379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2B776017-09F1-45A9-AF9D-370AB15550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58E055CC-BD46-48C9-B0B4-1D35C96DA3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CF174B3E-C628-4B4C-8A8A-D2980CC348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7C89D7AF-220D-4BF3-A9D7-145DA9E857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78202215-F3A0-4791-8EE5-FFC619F6CB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D2148F45-E57D-4D46-9053-0B926C9527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A2E6A52A-F413-4AD5-AD20-ACDC5D6EDF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7FA706D3-5EB2-424F-A1FF-3E10AD00DF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96070BE7-2D00-47E1-980C-67567CC1FC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EB8198E6-72C6-476D-A600-8B30E886DF6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9A706EB5-5E19-4D5A-B92A-F884B0194A1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4DD39BD0-0E83-455B-A556-B695405AD51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00B2BF45-8398-451B-84C2-E400EE7F714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19018E4D-1C92-45F9-98C2-6213CFC771A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3D3BBC78-000C-4B30-9259-FEA9FDBD333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8AC5E146-8362-4326-B129-3170A068D1C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061559E1-68B7-4624-A62F-CEFEDEDC0F5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29418F4A-411A-4A61-9AC8-82BE90066B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58004A4D-A51A-49E1-A522-CBB2C03BDA8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E4D9A943-9675-4329-9287-58C61134BED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BB1C374A-E8C5-4387-98C3-0A13DE704CF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2395F936-7002-44E5-8591-421218F0AA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EA15A257-8693-431F-827A-67127B65F4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A3D6191E-C436-4562-AB87-A9940FE5B6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DBBD9CA6-A173-43BA-A672-9A37944EC6F1}"/>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CB834AFB-BA14-42CB-A73B-255B310B98A7}"/>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6655D187-D94C-4CE4-B756-85C9AF929E8C}"/>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38F3D5EF-7F1D-49C1-948E-119D95E0CEC2}"/>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2AE76778-E028-4027-8626-DC2717EC8D77}"/>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8F657F0D-7EA6-4FAE-9911-1F69D601B437}"/>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0DDFEF86-D1D5-4112-B6F7-4478508C8C79}"/>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70DFCC64-1D5A-49F2-B2AD-8F7AFE3C6993}"/>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3799F399-E2DA-4C73-AF19-6480EE18C71D}"/>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7433B077-6A41-4567-B6E1-7E5C02BD15C2}"/>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78713FBD-457A-472C-AC81-79BEE9B1B19A}"/>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EDACCF1-67AA-4A34-9324-E696A43E4B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0881644-5D30-4D5D-93DC-57FC707188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C29C488-26A7-4254-8956-E57ACB16EC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4F5E3E11-B68F-46B1-A191-3E8E7B7292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F0F14DCE-C93D-4ED7-A113-6600A3FD4C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00" name="楕円 499">
          <a:extLst>
            <a:ext uri="{FF2B5EF4-FFF2-40B4-BE49-F238E27FC236}">
              <a16:creationId xmlns:a16="http://schemas.microsoft.com/office/drawing/2014/main" id="{4F04F984-4F3E-4535-BA29-2B75C21E9550}"/>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3C7238C9-3A97-4102-8598-FA843F195AD8}"/>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02" name="楕円 501">
          <a:extLst>
            <a:ext uri="{FF2B5EF4-FFF2-40B4-BE49-F238E27FC236}">
              <a16:creationId xmlns:a16="http://schemas.microsoft.com/office/drawing/2014/main" id="{1EDB18E4-3B51-4A2A-84DD-A252E9F24FC6}"/>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41910</xdr:rowOff>
    </xdr:to>
    <xdr:cxnSp macro="">
      <xdr:nvCxnSpPr>
        <xdr:cNvPr id="503" name="直線コネクタ 502">
          <a:extLst>
            <a:ext uri="{FF2B5EF4-FFF2-40B4-BE49-F238E27FC236}">
              <a16:creationId xmlns:a16="http://schemas.microsoft.com/office/drawing/2014/main" id="{AE477763-1F6A-4272-8B0A-DEA07EFF95CB}"/>
            </a:ext>
          </a:extLst>
        </xdr:cNvPr>
        <xdr:cNvCxnSpPr/>
      </xdr:nvCxnSpPr>
      <xdr:spPr>
        <a:xfrm>
          <a:off x="21323300" y="68982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04" name="楕円 503">
          <a:extLst>
            <a:ext uri="{FF2B5EF4-FFF2-40B4-BE49-F238E27FC236}">
              <a16:creationId xmlns:a16="http://schemas.microsoft.com/office/drawing/2014/main" id="{7B0C0B9B-98CA-4F56-9C9A-E241738F1862}"/>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41910</xdr:rowOff>
    </xdr:to>
    <xdr:cxnSp macro="">
      <xdr:nvCxnSpPr>
        <xdr:cNvPr id="505" name="直線コネクタ 504">
          <a:extLst>
            <a:ext uri="{FF2B5EF4-FFF2-40B4-BE49-F238E27FC236}">
              <a16:creationId xmlns:a16="http://schemas.microsoft.com/office/drawing/2014/main" id="{45F0B849-59A0-41A4-9655-47D44E02D0DA}"/>
            </a:ext>
          </a:extLst>
        </xdr:cNvPr>
        <xdr:cNvCxnSpPr/>
      </xdr:nvCxnSpPr>
      <xdr:spPr>
        <a:xfrm flipV="1">
          <a:off x="20434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506" name="楕円 505">
          <a:extLst>
            <a:ext uri="{FF2B5EF4-FFF2-40B4-BE49-F238E27FC236}">
              <a16:creationId xmlns:a16="http://schemas.microsoft.com/office/drawing/2014/main" id="{819AEB23-ECF3-4E11-9918-47B2A2046D48}"/>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41910</xdr:rowOff>
    </xdr:to>
    <xdr:cxnSp macro="">
      <xdr:nvCxnSpPr>
        <xdr:cNvPr id="507" name="直線コネクタ 506">
          <a:extLst>
            <a:ext uri="{FF2B5EF4-FFF2-40B4-BE49-F238E27FC236}">
              <a16:creationId xmlns:a16="http://schemas.microsoft.com/office/drawing/2014/main" id="{67910B13-557E-458E-9BDB-5E9F70C2382E}"/>
            </a:ext>
          </a:extLst>
        </xdr:cNvPr>
        <xdr:cNvCxnSpPr/>
      </xdr:nvCxnSpPr>
      <xdr:spPr>
        <a:xfrm>
          <a:off x="19545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160927</xdr:rowOff>
    </xdr:from>
    <xdr:to>
      <xdr:col>98</xdr:col>
      <xdr:colOff>38100</xdr:colOff>
      <xdr:row>40</xdr:row>
      <xdr:rowOff>91077</xdr:rowOff>
    </xdr:to>
    <xdr:sp macro="" textlink="">
      <xdr:nvSpPr>
        <xdr:cNvPr id="508" name="楕円 507">
          <a:extLst>
            <a:ext uri="{FF2B5EF4-FFF2-40B4-BE49-F238E27FC236}">
              <a16:creationId xmlns:a16="http://schemas.microsoft.com/office/drawing/2014/main" id="{74A9566B-8090-487B-BD38-27C489BAD674}"/>
            </a:ext>
          </a:extLst>
        </xdr:cNvPr>
        <xdr:cNvSpPr/>
      </xdr:nvSpPr>
      <xdr:spPr>
        <a:xfrm>
          <a:off x="18605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40277</xdr:rowOff>
    </xdr:from>
    <xdr:to>
      <xdr:col>102</xdr:col>
      <xdr:colOff>114300</xdr:colOff>
      <xdr:row>40</xdr:row>
      <xdr:rowOff>41910</xdr:rowOff>
    </xdr:to>
    <xdr:cxnSp macro="">
      <xdr:nvCxnSpPr>
        <xdr:cNvPr id="509" name="直線コネクタ 508">
          <a:extLst>
            <a:ext uri="{FF2B5EF4-FFF2-40B4-BE49-F238E27FC236}">
              <a16:creationId xmlns:a16="http://schemas.microsoft.com/office/drawing/2014/main" id="{2664F7B7-A6E9-4624-8DD2-B5D6A218190D}"/>
            </a:ext>
          </a:extLst>
        </xdr:cNvPr>
        <xdr:cNvCxnSpPr/>
      </xdr:nvCxnSpPr>
      <xdr:spPr>
        <a:xfrm>
          <a:off x="18656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B0AA12BF-DA00-4285-A455-CFABDC9C8C27}"/>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BABEE0AB-FF21-41CF-A8B7-80BAFB8F11D3}"/>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0D720F98-90F6-410B-A98A-DB8326071C3A}"/>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DC47102E-7E88-426B-B6D6-E4D15F29C4A9}"/>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5BB92FAC-9520-4A91-8C8B-F38276BFB5E9}"/>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4561CCCB-6E55-44D7-B977-32212C7E349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14DA6A3D-A53E-40F1-8CB1-A4C92873C732}"/>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82204</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0EB976BA-5D7B-4F78-B07B-F1C02558583A}"/>
            </a:ext>
          </a:extLst>
        </xdr:cNvPr>
        <xdr:cNvSpPr txBox="1"/>
      </xdr:nvSpPr>
      <xdr:spPr>
        <a:xfrm>
          <a:off x="18421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86B64550-B562-4328-96FD-FEFEA888E1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2C223E17-EE61-48D5-B07A-235BACC4C6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91381D0F-E4E2-483B-B389-F583CDBA61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B6F4B388-9BEF-44AA-96AD-F5CACE651B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B6DBCC16-79A8-4000-A681-F1D1292591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737398A8-BA17-4CEA-BF67-737D7A15B5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C41A4C37-1407-4C90-930B-5F07A36A78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F7601A33-A814-43FB-85EF-E166BE3908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B6327C85-79E0-4792-A002-CA6C0601EC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91B443AD-725B-4685-B3D6-D3605B1AFF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4FA7C503-DD03-4DEF-8850-3A0254AA88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FF66E67D-BBEC-470A-A063-2A12AE7D7C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3CDFC971-5B57-4E4D-8FA3-218CF5D39F3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E3483A10-FD4A-4D94-8E08-3CC8A3A272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D761B2F9-930F-4196-903C-18117D23DC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FA1F0E68-0050-4EA9-9D1D-A0CAA9AABC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EC54A142-75E7-4A4E-8CA6-86405D3228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1847022B-DE0C-4128-AB77-43D5D3F0801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C33E9F3D-4F45-45FF-ADEC-F2CBC4AB23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13F0816A-507D-4EA3-B06A-9E7E7091CF8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7F3F6DC2-4AF2-4489-883A-6C1F4613246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3722563C-094C-4D73-AF3E-10DB1223DD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AFF50F19-B074-4656-9013-26613AC7F3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A17C9F77-7A55-44AD-BE93-E181CF6211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C4CFE70B-EF40-4513-AD58-2AD3E1C941BC}"/>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C5762295-2C60-4EE9-BCF9-98CDA359EF73}"/>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A83E6D49-A2EC-49D4-99E5-F48746A673B1}"/>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D553FF7B-435D-47C1-914D-E84147D0DB02}"/>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B85FA7EF-5C3B-4BEA-919D-778EDB1F2685}"/>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022F033-624E-4007-ABCD-551A00611DFD}"/>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469E7500-42C2-4243-8D98-FC8C4B557015}"/>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77CEA0DB-81E7-43B9-A250-4E426761BCE2}"/>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0699DE64-8767-4F1C-9ACA-81188CEC50B6}"/>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2CF656B2-901D-498A-8F05-7F5DDDD013D5}"/>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0A55EEBF-4AC7-4503-BC4A-AE5F20500B74}"/>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5C726DC-C6DA-4E59-AC53-7E6C9B8720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3005A8D-984A-4645-82A4-4001755543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71EA26B2-CD88-4C0E-A0E5-80314C1FD8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22D97CF6-0A90-432D-9CF0-5F70E47FA1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9A9FAC3-FDFF-4F71-83CA-F90DA9400A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71120</xdr:rowOff>
    </xdr:from>
    <xdr:to>
      <xdr:col>85</xdr:col>
      <xdr:colOff>177800</xdr:colOff>
      <xdr:row>64</xdr:row>
      <xdr:rowOff>1270</xdr:rowOff>
    </xdr:to>
    <xdr:sp macro="" textlink="">
      <xdr:nvSpPr>
        <xdr:cNvPr id="558" name="楕円 557">
          <a:extLst>
            <a:ext uri="{FF2B5EF4-FFF2-40B4-BE49-F238E27FC236}">
              <a16:creationId xmlns:a16="http://schemas.microsoft.com/office/drawing/2014/main" id="{7A9670EB-500C-4125-98F8-B523289EFB49}"/>
            </a:ext>
          </a:extLst>
        </xdr:cNvPr>
        <xdr:cNvSpPr/>
      </xdr:nvSpPr>
      <xdr:spPr>
        <a:xfrm>
          <a:off x="16268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157497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F1F359C6-F82E-4606-B7BF-AA5BD6DB4D8E}"/>
            </a:ext>
          </a:extLst>
        </xdr:cNvPr>
        <xdr:cNvSpPr txBox="1"/>
      </xdr:nvSpPr>
      <xdr:spPr>
        <a:xfrm>
          <a:off x="16357600" y="107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65405</xdr:rowOff>
    </xdr:from>
    <xdr:to>
      <xdr:col>81</xdr:col>
      <xdr:colOff>101600</xdr:colOff>
      <xdr:row>63</xdr:row>
      <xdr:rowOff>167005</xdr:rowOff>
    </xdr:to>
    <xdr:sp macro="" textlink="">
      <xdr:nvSpPr>
        <xdr:cNvPr id="560" name="楕円 559">
          <a:extLst>
            <a:ext uri="{FF2B5EF4-FFF2-40B4-BE49-F238E27FC236}">
              <a16:creationId xmlns:a16="http://schemas.microsoft.com/office/drawing/2014/main" id="{3D1F4531-0B68-4675-BA65-7A8AA730395C}"/>
            </a:ext>
          </a:extLst>
        </xdr:cNvPr>
        <xdr:cNvSpPr/>
      </xdr:nvSpPr>
      <xdr:spPr>
        <a:xfrm>
          <a:off x="1543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116205</xdr:rowOff>
    </xdr:from>
    <xdr:to>
      <xdr:col>85</xdr:col>
      <xdr:colOff>127000</xdr:colOff>
      <xdr:row>63</xdr:row>
      <xdr:rowOff>121920</xdr:rowOff>
    </xdr:to>
    <xdr:cxnSp macro="">
      <xdr:nvCxnSpPr>
        <xdr:cNvPr id="561" name="直線コネクタ 560">
          <a:extLst>
            <a:ext uri="{FF2B5EF4-FFF2-40B4-BE49-F238E27FC236}">
              <a16:creationId xmlns:a16="http://schemas.microsoft.com/office/drawing/2014/main" id="{3C32B4D8-7A24-422A-BD0B-029072A13EFB}"/>
            </a:ext>
          </a:extLst>
        </xdr:cNvPr>
        <xdr:cNvCxnSpPr/>
      </xdr:nvCxnSpPr>
      <xdr:spPr>
        <a:xfrm>
          <a:off x="15481300" y="10917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46355</xdr:rowOff>
    </xdr:from>
    <xdr:to>
      <xdr:col>76</xdr:col>
      <xdr:colOff>165100</xdr:colOff>
      <xdr:row>63</xdr:row>
      <xdr:rowOff>147955</xdr:rowOff>
    </xdr:to>
    <xdr:sp macro="" textlink="">
      <xdr:nvSpPr>
        <xdr:cNvPr id="562" name="楕円 561">
          <a:extLst>
            <a:ext uri="{FF2B5EF4-FFF2-40B4-BE49-F238E27FC236}">
              <a16:creationId xmlns:a16="http://schemas.microsoft.com/office/drawing/2014/main" id="{493B5BB7-AA41-4779-9BBD-873E5174F28A}"/>
            </a:ext>
          </a:extLst>
        </xdr:cNvPr>
        <xdr:cNvSpPr/>
      </xdr:nvSpPr>
      <xdr:spPr>
        <a:xfrm>
          <a:off x="14541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97155</xdr:rowOff>
    </xdr:from>
    <xdr:to>
      <xdr:col>81</xdr:col>
      <xdr:colOff>50800</xdr:colOff>
      <xdr:row>63</xdr:row>
      <xdr:rowOff>116205</xdr:rowOff>
    </xdr:to>
    <xdr:cxnSp macro="">
      <xdr:nvCxnSpPr>
        <xdr:cNvPr id="563" name="直線コネクタ 562">
          <a:extLst>
            <a:ext uri="{FF2B5EF4-FFF2-40B4-BE49-F238E27FC236}">
              <a16:creationId xmlns:a16="http://schemas.microsoft.com/office/drawing/2014/main" id="{DC537ED8-2271-452C-A050-9D26983D11E9}"/>
            </a:ext>
          </a:extLst>
        </xdr:cNvPr>
        <xdr:cNvCxnSpPr/>
      </xdr:nvCxnSpPr>
      <xdr:spPr>
        <a:xfrm>
          <a:off x="14592300" y="10898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53975</xdr:rowOff>
    </xdr:from>
    <xdr:to>
      <xdr:col>72</xdr:col>
      <xdr:colOff>38100</xdr:colOff>
      <xdr:row>63</xdr:row>
      <xdr:rowOff>155575</xdr:rowOff>
    </xdr:to>
    <xdr:sp macro="" textlink="">
      <xdr:nvSpPr>
        <xdr:cNvPr id="564" name="楕円 563">
          <a:extLst>
            <a:ext uri="{FF2B5EF4-FFF2-40B4-BE49-F238E27FC236}">
              <a16:creationId xmlns:a16="http://schemas.microsoft.com/office/drawing/2014/main" id="{6B0DF8C6-4E00-4ED5-BA33-221D75AC6981}"/>
            </a:ext>
          </a:extLst>
        </xdr:cNvPr>
        <xdr:cNvSpPr/>
      </xdr:nvSpPr>
      <xdr:spPr>
        <a:xfrm>
          <a:off x="13652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97155</xdr:rowOff>
    </xdr:from>
    <xdr:to>
      <xdr:col>76</xdr:col>
      <xdr:colOff>114300</xdr:colOff>
      <xdr:row>63</xdr:row>
      <xdr:rowOff>104775</xdr:rowOff>
    </xdr:to>
    <xdr:cxnSp macro="">
      <xdr:nvCxnSpPr>
        <xdr:cNvPr id="565" name="直線コネクタ 564">
          <a:extLst>
            <a:ext uri="{FF2B5EF4-FFF2-40B4-BE49-F238E27FC236}">
              <a16:creationId xmlns:a16="http://schemas.microsoft.com/office/drawing/2014/main" id="{7B144644-5EB4-48B9-A1D7-3BF9796DEFD4}"/>
            </a:ext>
          </a:extLst>
        </xdr:cNvPr>
        <xdr:cNvCxnSpPr/>
      </xdr:nvCxnSpPr>
      <xdr:spPr>
        <a:xfrm flipV="1">
          <a:off x="13703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46355</xdr:rowOff>
    </xdr:from>
    <xdr:to>
      <xdr:col>67</xdr:col>
      <xdr:colOff>101600</xdr:colOff>
      <xdr:row>63</xdr:row>
      <xdr:rowOff>147955</xdr:rowOff>
    </xdr:to>
    <xdr:sp macro="" textlink="">
      <xdr:nvSpPr>
        <xdr:cNvPr id="566" name="楕円 565">
          <a:extLst>
            <a:ext uri="{FF2B5EF4-FFF2-40B4-BE49-F238E27FC236}">
              <a16:creationId xmlns:a16="http://schemas.microsoft.com/office/drawing/2014/main" id="{4311F47A-92AB-42C2-BCD6-D83F6C4E17F4}"/>
            </a:ext>
          </a:extLst>
        </xdr:cNvPr>
        <xdr:cNvSpPr/>
      </xdr:nvSpPr>
      <xdr:spPr>
        <a:xfrm>
          <a:off x="12763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97155</xdr:rowOff>
    </xdr:from>
    <xdr:to>
      <xdr:col>71</xdr:col>
      <xdr:colOff>177800</xdr:colOff>
      <xdr:row>63</xdr:row>
      <xdr:rowOff>104775</xdr:rowOff>
    </xdr:to>
    <xdr:cxnSp macro="">
      <xdr:nvCxnSpPr>
        <xdr:cNvPr id="567" name="直線コネクタ 566">
          <a:extLst>
            <a:ext uri="{FF2B5EF4-FFF2-40B4-BE49-F238E27FC236}">
              <a16:creationId xmlns:a16="http://schemas.microsoft.com/office/drawing/2014/main" id="{A68F2CE7-5D42-4C6B-BA31-932C8A7F59D0}"/>
            </a:ext>
          </a:extLst>
        </xdr:cNvPr>
        <xdr:cNvCxnSpPr/>
      </xdr:nvCxnSpPr>
      <xdr:spPr>
        <a:xfrm>
          <a:off x="12814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325723A8-F23D-454F-9C08-3C8AFB1E7D67}"/>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3D899503-F9DB-461E-B40A-6D44F638979C}"/>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DBA5F073-897B-4112-A506-E1F9618B72F6}"/>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2A72F264-BDEA-422B-8D6E-718F86C05685}"/>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158132</xdr:rowOff>
    </xdr:from>
    <xdr:ext cx="405111" cy="259045"/>
    <xdr:sp macro="" textlink="">
      <xdr:nvSpPr>
        <xdr:cNvPr id="572" name="n_1mainValue【学校施設】&#10;有形固定資産減価償却率">
          <a:extLst>
            <a:ext uri="{FF2B5EF4-FFF2-40B4-BE49-F238E27FC236}">
              <a16:creationId xmlns:a16="http://schemas.microsoft.com/office/drawing/2014/main" id="{969EE653-A252-49F5-B551-F2F4B81E6632}"/>
            </a:ext>
          </a:extLst>
        </xdr:cNvPr>
        <xdr:cNvSpPr txBox="1"/>
      </xdr:nvSpPr>
      <xdr:spPr>
        <a:xfrm>
          <a:off x="15266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139082</xdr:rowOff>
    </xdr:from>
    <xdr:ext cx="405111" cy="259045"/>
    <xdr:sp macro="" textlink="">
      <xdr:nvSpPr>
        <xdr:cNvPr id="573" name="n_2mainValue【学校施設】&#10;有形固定資産減価償却率">
          <a:extLst>
            <a:ext uri="{FF2B5EF4-FFF2-40B4-BE49-F238E27FC236}">
              <a16:creationId xmlns:a16="http://schemas.microsoft.com/office/drawing/2014/main" id="{27D9615C-D2ED-46B1-8B91-9998A5218ECB}"/>
            </a:ext>
          </a:extLst>
        </xdr:cNvPr>
        <xdr:cNvSpPr txBox="1"/>
      </xdr:nvSpPr>
      <xdr:spPr>
        <a:xfrm>
          <a:off x="14389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146702</xdr:rowOff>
    </xdr:from>
    <xdr:ext cx="405111" cy="259045"/>
    <xdr:sp macro="" textlink="">
      <xdr:nvSpPr>
        <xdr:cNvPr id="574" name="n_3mainValue【学校施設】&#10;有形固定資産減価償却率">
          <a:extLst>
            <a:ext uri="{FF2B5EF4-FFF2-40B4-BE49-F238E27FC236}">
              <a16:creationId xmlns:a16="http://schemas.microsoft.com/office/drawing/2014/main" id="{F59AE597-527B-483D-A43B-B96729CA28C2}"/>
            </a:ext>
          </a:extLst>
        </xdr:cNvPr>
        <xdr:cNvSpPr txBox="1"/>
      </xdr:nvSpPr>
      <xdr:spPr>
        <a:xfrm>
          <a:off x="13500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139082</xdr:rowOff>
    </xdr:from>
    <xdr:ext cx="405111" cy="259045"/>
    <xdr:sp macro="" textlink="">
      <xdr:nvSpPr>
        <xdr:cNvPr id="575" name="n_4mainValue【学校施設】&#10;有形固定資産減価償却率">
          <a:extLst>
            <a:ext uri="{FF2B5EF4-FFF2-40B4-BE49-F238E27FC236}">
              <a16:creationId xmlns:a16="http://schemas.microsoft.com/office/drawing/2014/main" id="{51F7DA12-F21C-401A-B700-0945F5CFF319}"/>
            </a:ext>
          </a:extLst>
        </xdr:cNvPr>
        <xdr:cNvSpPr txBox="1"/>
      </xdr:nvSpPr>
      <xdr:spPr>
        <a:xfrm>
          <a:off x="12611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A6925A8B-A7FA-4783-A04A-1F9A4B08EE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64540ACA-0BD6-4EF3-B4AB-A7FA2AAAB7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D1FA3565-42CC-44B5-B62D-892224D557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E5D1A45-66B6-4F55-8DC4-685E892F3D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4D7EC4D1-CC6B-43EE-B021-D83840A724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E23D0EC2-B657-4CFE-9856-32321C3EE7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DD49085E-C64F-46DC-A57B-6221914E9D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360EF93-D1C3-463E-A4E6-366521625B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47BFC4F8-7616-4C58-9D7D-8BA8B548CC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1DE962C2-90E7-49D5-B540-389F4CF246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51545BF-59D4-4629-A58E-228D122039E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319B8741-20B0-4243-8798-4F8075BA24C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4E919843-6C19-474F-B110-794B94A43E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38F40C62-472F-4998-A03F-5500DB7243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A1D0DD6A-A9E6-43E6-8B12-B1ED11CC0A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48835A8B-F63E-4A4A-AC37-D4344D7A2C3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6D8B25E2-AA03-43FB-8407-20133914E90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C092B728-DEDA-4B78-B322-348B1DB759D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F8BC1F6A-CF00-4BB3-9C30-72FF028E50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7FDFE83C-81F9-4CDC-A558-B671B261C6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9585C597-62B2-46B8-BE4B-3375AC1C30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8DB65043-09D9-49CB-8AC4-031B3B53C2F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FEFF883F-9EF4-4611-B16B-9976A28339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AE67683D-D39A-49F9-8AA3-D4FB83896985}"/>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F7CBEFD5-FA5D-4640-8265-E1EC1B549D22}"/>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79362E60-1293-4B79-878B-3F8A0ACD1CD5}"/>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0CCBA3DB-6E84-480C-AC98-4C60C05A77B2}"/>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BF590803-2516-4867-ACF5-19A910F63F27}"/>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DB126ADA-A169-47B9-B660-9C1FB00C9492}"/>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1C582323-6214-4F94-85C6-BB080EE4341A}"/>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5A89EC4D-3CB6-47EB-8A61-93464C8C4FFA}"/>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4DB2CA22-3B16-4A17-AE73-AAA0C71C6FC9}"/>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820D1EBD-6DA5-4864-9623-57EE932B7C56}"/>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59D87357-1673-4D21-8942-740CB5C5BD06}"/>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62FD916-F0E7-4D60-BCE1-80AE3D38F7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E02358E-38CE-497A-84CE-FEAAD2E5CB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9E685E3-7EA9-4FA5-BBDB-D2920CD6D1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D9D182E-6F69-40F9-8B54-9067198AA6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D2B375D-9D0C-41C6-93A7-D2D4268C26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120079</xdr:rowOff>
    </xdr:from>
    <xdr:to>
      <xdr:col>116</xdr:col>
      <xdr:colOff>114300</xdr:colOff>
      <xdr:row>62</xdr:row>
      <xdr:rowOff>50229</xdr:rowOff>
    </xdr:to>
    <xdr:sp macro="" textlink="">
      <xdr:nvSpPr>
        <xdr:cNvPr id="615" name="楕円 614">
          <a:extLst>
            <a:ext uri="{FF2B5EF4-FFF2-40B4-BE49-F238E27FC236}">
              <a16:creationId xmlns:a16="http://schemas.microsoft.com/office/drawing/2014/main" id="{F89F646F-1083-4AC3-8EE6-3E1A404CD162}"/>
            </a:ext>
          </a:extLst>
        </xdr:cNvPr>
        <xdr:cNvSpPr/>
      </xdr:nvSpPr>
      <xdr:spPr>
        <a:xfrm>
          <a:off x="221107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98506</xdr:rowOff>
    </xdr:from>
    <xdr:ext cx="469744" cy="259045"/>
    <xdr:sp macro="" textlink="">
      <xdr:nvSpPr>
        <xdr:cNvPr id="616" name="【学校施設】&#10;一人当たり面積該当値テキスト">
          <a:extLst>
            <a:ext uri="{FF2B5EF4-FFF2-40B4-BE49-F238E27FC236}">
              <a16:creationId xmlns:a16="http://schemas.microsoft.com/office/drawing/2014/main" id="{160A5486-3F5F-4B04-ACC4-2DD915C90242}"/>
            </a:ext>
          </a:extLst>
        </xdr:cNvPr>
        <xdr:cNvSpPr txBox="1"/>
      </xdr:nvSpPr>
      <xdr:spPr>
        <a:xfrm>
          <a:off x="22199600" y="105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152464</xdr:rowOff>
    </xdr:from>
    <xdr:to>
      <xdr:col>112</xdr:col>
      <xdr:colOff>38100</xdr:colOff>
      <xdr:row>62</xdr:row>
      <xdr:rowOff>82614</xdr:rowOff>
    </xdr:to>
    <xdr:sp macro="" textlink="">
      <xdr:nvSpPr>
        <xdr:cNvPr id="617" name="楕円 616">
          <a:extLst>
            <a:ext uri="{FF2B5EF4-FFF2-40B4-BE49-F238E27FC236}">
              <a16:creationId xmlns:a16="http://schemas.microsoft.com/office/drawing/2014/main" id="{75BAB93C-0A9A-43FF-989C-9809993BE5E5}"/>
            </a:ext>
          </a:extLst>
        </xdr:cNvPr>
        <xdr:cNvSpPr/>
      </xdr:nvSpPr>
      <xdr:spPr>
        <a:xfrm>
          <a:off x="21272500" y="106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170879</xdr:rowOff>
    </xdr:from>
    <xdr:to>
      <xdr:col>116</xdr:col>
      <xdr:colOff>63500</xdr:colOff>
      <xdr:row>62</xdr:row>
      <xdr:rowOff>31814</xdr:rowOff>
    </xdr:to>
    <xdr:cxnSp macro="">
      <xdr:nvCxnSpPr>
        <xdr:cNvPr id="618" name="直線コネクタ 617">
          <a:extLst>
            <a:ext uri="{FF2B5EF4-FFF2-40B4-BE49-F238E27FC236}">
              <a16:creationId xmlns:a16="http://schemas.microsoft.com/office/drawing/2014/main" id="{E2EE8A1C-094B-45B2-8FA6-5F3D65F48115}"/>
            </a:ext>
          </a:extLst>
        </xdr:cNvPr>
        <xdr:cNvCxnSpPr/>
      </xdr:nvCxnSpPr>
      <xdr:spPr>
        <a:xfrm flipV="1">
          <a:off x="21323300" y="10629329"/>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154178</xdr:rowOff>
    </xdr:from>
    <xdr:to>
      <xdr:col>107</xdr:col>
      <xdr:colOff>101600</xdr:colOff>
      <xdr:row>62</xdr:row>
      <xdr:rowOff>84328</xdr:rowOff>
    </xdr:to>
    <xdr:sp macro="" textlink="">
      <xdr:nvSpPr>
        <xdr:cNvPr id="619" name="楕円 618">
          <a:extLst>
            <a:ext uri="{FF2B5EF4-FFF2-40B4-BE49-F238E27FC236}">
              <a16:creationId xmlns:a16="http://schemas.microsoft.com/office/drawing/2014/main" id="{5410317D-868A-46CE-9D38-D11C68383D8D}"/>
            </a:ext>
          </a:extLst>
        </xdr:cNvPr>
        <xdr:cNvSpPr/>
      </xdr:nvSpPr>
      <xdr:spPr>
        <a:xfrm>
          <a:off x="20383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31814</xdr:rowOff>
    </xdr:from>
    <xdr:to>
      <xdr:col>111</xdr:col>
      <xdr:colOff>177800</xdr:colOff>
      <xdr:row>62</xdr:row>
      <xdr:rowOff>33528</xdr:rowOff>
    </xdr:to>
    <xdr:cxnSp macro="">
      <xdr:nvCxnSpPr>
        <xdr:cNvPr id="620" name="直線コネクタ 619">
          <a:extLst>
            <a:ext uri="{FF2B5EF4-FFF2-40B4-BE49-F238E27FC236}">
              <a16:creationId xmlns:a16="http://schemas.microsoft.com/office/drawing/2014/main" id="{A719B3B7-A33A-429B-A37E-2F2C6BCC15A3}"/>
            </a:ext>
          </a:extLst>
        </xdr:cNvPr>
        <xdr:cNvCxnSpPr/>
      </xdr:nvCxnSpPr>
      <xdr:spPr>
        <a:xfrm flipV="1">
          <a:off x="20434300" y="1066171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154749</xdr:rowOff>
    </xdr:from>
    <xdr:to>
      <xdr:col>102</xdr:col>
      <xdr:colOff>165100</xdr:colOff>
      <xdr:row>62</xdr:row>
      <xdr:rowOff>84899</xdr:rowOff>
    </xdr:to>
    <xdr:sp macro="" textlink="">
      <xdr:nvSpPr>
        <xdr:cNvPr id="621" name="楕円 620">
          <a:extLst>
            <a:ext uri="{FF2B5EF4-FFF2-40B4-BE49-F238E27FC236}">
              <a16:creationId xmlns:a16="http://schemas.microsoft.com/office/drawing/2014/main" id="{06E0583E-755B-4F2B-8E77-032F4EFC8161}"/>
            </a:ext>
          </a:extLst>
        </xdr:cNvPr>
        <xdr:cNvSpPr/>
      </xdr:nvSpPr>
      <xdr:spPr>
        <a:xfrm>
          <a:off x="19494500" y="106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33528</xdr:rowOff>
    </xdr:from>
    <xdr:to>
      <xdr:col>107</xdr:col>
      <xdr:colOff>50800</xdr:colOff>
      <xdr:row>62</xdr:row>
      <xdr:rowOff>34099</xdr:rowOff>
    </xdr:to>
    <xdr:cxnSp macro="">
      <xdr:nvCxnSpPr>
        <xdr:cNvPr id="622" name="直線コネクタ 621">
          <a:extLst>
            <a:ext uri="{FF2B5EF4-FFF2-40B4-BE49-F238E27FC236}">
              <a16:creationId xmlns:a16="http://schemas.microsoft.com/office/drawing/2014/main" id="{F643C9D9-C63A-4483-A33B-1F0DCA8647DD}"/>
            </a:ext>
          </a:extLst>
        </xdr:cNvPr>
        <xdr:cNvCxnSpPr/>
      </xdr:nvCxnSpPr>
      <xdr:spPr>
        <a:xfrm flipV="1">
          <a:off x="19545300" y="1066342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153606</xdr:rowOff>
    </xdr:from>
    <xdr:to>
      <xdr:col>98</xdr:col>
      <xdr:colOff>38100</xdr:colOff>
      <xdr:row>62</xdr:row>
      <xdr:rowOff>83756</xdr:rowOff>
    </xdr:to>
    <xdr:sp macro="" textlink="">
      <xdr:nvSpPr>
        <xdr:cNvPr id="623" name="楕円 622">
          <a:extLst>
            <a:ext uri="{FF2B5EF4-FFF2-40B4-BE49-F238E27FC236}">
              <a16:creationId xmlns:a16="http://schemas.microsoft.com/office/drawing/2014/main" id="{5477CCA6-965F-4BC6-ABD2-ABF2867D5344}"/>
            </a:ext>
          </a:extLst>
        </xdr:cNvPr>
        <xdr:cNvSpPr/>
      </xdr:nvSpPr>
      <xdr:spPr>
        <a:xfrm>
          <a:off x="18605500" y="106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32956</xdr:rowOff>
    </xdr:from>
    <xdr:to>
      <xdr:col>102</xdr:col>
      <xdr:colOff>114300</xdr:colOff>
      <xdr:row>62</xdr:row>
      <xdr:rowOff>34099</xdr:rowOff>
    </xdr:to>
    <xdr:cxnSp macro="">
      <xdr:nvCxnSpPr>
        <xdr:cNvPr id="624" name="直線コネクタ 623">
          <a:extLst>
            <a:ext uri="{FF2B5EF4-FFF2-40B4-BE49-F238E27FC236}">
              <a16:creationId xmlns:a16="http://schemas.microsoft.com/office/drawing/2014/main" id="{8FF8717A-4AF8-45E7-B0E0-FAEE247EDF95}"/>
            </a:ext>
          </a:extLst>
        </xdr:cNvPr>
        <xdr:cNvCxnSpPr/>
      </xdr:nvCxnSpPr>
      <xdr:spPr>
        <a:xfrm>
          <a:off x="18656300" y="106628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6210EC2A-2217-49D8-B073-D88D8DBD7907}"/>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6FB73ACF-451B-4F2A-856B-82B99D433968}"/>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8F99CAC3-647E-4B72-B2B1-3DEE3E18F105}"/>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DD6A8FA6-651F-4CAE-9392-EF182B5457F3}"/>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73741</xdr:rowOff>
    </xdr:from>
    <xdr:ext cx="469744" cy="259045"/>
    <xdr:sp macro="" textlink="">
      <xdr:nvSpPr>
        <xdr:cNvPr id="629" name="n_1mainValue【学校施設】&#10;一人当たり面積">
          <a:extLst>
            <a:ext uri="{FF2B5EF4-FFF2-40B4-BE49-F238E27FC236}">
              <a16:creationId xmlns:a16="http://schemas.microsoft.com/office/drawing/2014/main" id="{5FA20E68-D764-478D-88B5-A806B99EC4D4}"/>
            </a:ext>
          </a:extLst>
        </xdr:cNvPr>
        <xdr:cNvSpPr txBox="1"/>
      </xdr:nvSpPr>
      <xdr:spPr>
        <a:xfrm>
          <a:off x="21075727" y="1070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75455</xdr:rowOff>
    </xdr:from>
    <xdr:ext cx="469744" cy="259045"/>
    <xdr:sp macro="" textlink="">
      <xdr:nvSpPr>
        <xdr:cNvPr id="630" name="n_2mainValue【学校施設】&#10;一人当たり面積">
          <a:extLst>
            <a:ext uri="{FF2B5EF4-FFF2-40B4-BE49-F238E27FC236}">
              <a16:creationId xmlns:a16="http://schemas.microsoft.com/office/drawing/2014/main" id="{61045EA7-D687-4B42-902D-E79B4F1D9B50}"/>
            </a:ext>
          </a:extLst>
        </xdr:cNvPr>
        <xdr:cNvSpPr txBox="1"/>
      </xdr:nvSpPr>
      <xdr:spPr>
        <a:xfrm>
          <a:off x="20199427"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76026</xdr:rowOff>
    </xdr:from>
    <xdr:ext cx="469744" cy="259045"/>
    <xdr:sp macro="" textlink="">
      <xdr:nvSpPr>
        <xdr:cNvPr id="631" name="n_3mainValue【学校施設】&#10;一人当たり面積">
          <a:extLst>
            <a:ext uri="{FF2B5EF4-FFF2-40B4-BE49-F238E27FC236}">
              <a16:creationId xmlns:a16="http://schemas.microsoft.com/office/drawing/2014/main" id="{A9749921-21A9-4357-A43A-94D4E36850C0}"/>
            </a:ext>
          </a:extLst>
        </xdr:cNvPr>
        <xdr:cNvSpPr txBox="1"/>
      </xdr:nvSpPr>
      <xdr:spPr>
        <a:xfrm>
          <a:off x="19310427" y="1070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74883</xdr:rowOff>
    </xdr:from>
    <xdr:ext cx="469744" cy="259045"/>
    <xdr:sp macro="" textlink="">
      <xdr:nvSpPr>
        <xdr:cNvPr id="632" name="n_4mainValue【学校施設】&#10;一人当たり面積">
          <a:extLst>
            <a:ext uri="{FF2B5EF4-FFF2-40B4-BE49-F238E27FC236}">
              <a16:creationId xmlns:a16="http://schemas.microsoft.com/office/drawing/2014/main" id="{760BDBC1-0A0D-45CD-A10B-946436B477EF}"/>
            </a:ext>
          </a:extLst>
        </xdr:cNvPr>
        <xdr:cNvSpPr txBox="1"/>
      </xdr:nvSpPr>
      <xdr:spPr>
        <a:xfrm>
          <a:off x="18421427" y="107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E18CD5D5-E732-4C8A-B40E-EC084A6E55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24A14B77-EFD1-48C2-B997-FBD50C97D9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325F46B4-8BAD-4CE9-966C-42161DFA87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666991AE-8B50-4A68-B816-B54D13E21D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8CF34C52-829F-4110-ADB5-258FBAC177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1A0F9B30-70BA-4F27-AF3A-F8266D3716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7BAC6FA4-2D38-42E1-8F56-A888646BB8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CF430244-BE6C-4B3D-A721-8F1F05FBEF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DA025E3C-DB35-4214-825B-4D48C4028A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B11FDEB1-8842-455D-851B-B0C4F613A3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9FCF88E8-795C-45C2-A6C2-401BBBDB27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2C13ED90-40DA-4D56-B31F-86699B28DC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1FEBF07D-FB79-4E4A-A38D-3CDDC7C02F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B41ECA6-8B76-4EBF-8E8D-0C3E202D9C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2C2D64C0-E715-4CE9-B253-F7FE34D41A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54D8F27E-4465-49FB-BE44-AE09FB4159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6CD8995F-8923-460B-8952-1A91C10C45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A8009465-3EE2-49CF-8AC6-BA57277C78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404A6E7E-3E7C-4DFF-B472-A7358BB942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201A56CD-1D81-4F50-887E-C699629081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1B41BC77-8568-41BE-AC25-7B159A4474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81EC6448-ADB5-4256-B94F-AA27C2992C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C36D6391-10A3-4446-8516-0CC6CE795F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94448806-B28C-44EA-AB30-B821D99565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18767319-352D-4D08-BCE8-83C464102E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9718DF14-D081-4DCB-8238-AF34985CB6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5A2B9E8C-C425-4E80-B822-187552E0F4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4E824DD6-9D2C-4FAC-9679-F48A181B9F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ECE81774-DDF2-4D4E-A542-02A4D5B2A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E5619901-2E8E-4721-974E-6AED722145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0EC9FB9A-1E51-45FF-84D9-70F8B3BF3E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9E6BCD47-0616-4B2D-8FA4-E30093CA6F7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FB8C92D4-9C66-4FA4-BAE0-D1FFB2CFEA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8CB8D686-ACBB-46C6-8A73-8DE5DF1027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7BC16DAC-A52E-4F9C-B2C4-97760A5579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FB2C422F-CBF4-4D74-A6AD-CF0351672F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2502048C-AA86-4EE6-A90A-2174167940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864CEDF5-D273-4CA8-A83C-0EB9C00980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C791A959-7A3D-45A7-B08F-03110BAEA9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7022BCBD-57AE-4C4E-956B-061A713D18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56E07F73-92E0-4BB4-BD3F-DCDA5921D4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E12F5CA6-9A4A-4F08-8025-98DA171CFDAF}"/>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008EE108-690A-4D12-8DE3-06B31061760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8A0D0DE9-65FC-4E39-9A01-8BDADAB704C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27288B17-5544-4B93-BF4F-E96DAF9B9886}"/>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41363F67-960A-4DDE-A184-A343DA948C2E}"/>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C2DED440-6E58-4155-9CC8-D4E7AA2F1E10}"/>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387B04F4-B3D6-4891-B8AD-679866F28591}"/>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8140C7ED-18DD-45E5-84D0-00B20AA5CC06}"/>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FF05B1FA-AA26-4A16-837F-27937B09069B}"/>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44133CDE-2CAD-4620-8B0D-7EA5BDC9346A}"/>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035C1380-AE78-4DDE-9A4E-9FE811E71CE7}"/>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B9810E1-F495-4F88-8A05-B4B9314981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BA010C4-4A62-4303-8B1E-B01B81B4B1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A812D5C7-520F-4683-A840-9D9FC4049F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D34C7783-7C81-43CF-935E-1543078B39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5776D73E-80E3-412A-BB78-4EE718999C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108676</xdr:rowOff>
    </xdr:from>
    <xdr:to>
      <xdr:col>85</xdr:col>
      <xdr:colOff>177800</xdr:colOff>
      <xdr:row>109</xdr:row>
      <xdr:rowOff>38826</xdr:rowOff>
    </xdr:to>
    <xdr:sp macro="" textlink="">
      <xdr:nvSpPr>
        <xdr:cNvPr id="690" name="楕円 689">
          <a:extLst>
            <a:ext uri="{FF2B5EF4-FFF2-40B4-BE49-F238E27FC236}">
              <a16:creationId xmlns:a16="http://schemas.microsoft.com/office/drawing/2014/main" id="{7861F34F-B09B-434A-9A4F-0425257902A3}"/>
            </a:ext>
          </a:extLst>
        </xdr:cNvPr>
        <xdr:cNvSpPr/>
      </xdr:nvSpPr>
      <xdr:spPr>
        <a:xfrm>
          <a:off x="162687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23603</xdr:rowOff>
    </xdr:from>
    <xdr:ext cx="405111" cy="259045"/>
    <xdr:sp macro="" textlink="">
      <xdr:nvSpPr>
        <xdr:cNvPr id="691" name="【公民館】&#10;有形固定資産減価償却率該当値テキスト">
          <a:extLst>
            <a:ext uri="{FF2B5EF4-FFF2-40B4-BE49-F238E27FC236}">
              <a16:creationId xmlns:a16="http://schemas.microsoft.com/office/drawing/2014/main" id="{960638B9-EA7E-48D4-97B9-C666003127F8}"/>
            </a:ext>
          </a:extLst>
        </xdr:cNvPr>
        <xdr:cNvSpPr txBox="1"/>
      </xdr:nvSpPr>
      <xdr:spPr>
        <a:xfrm>
          <a:off x="16357600" y="185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692" name="楕円 691">
          <a:extLst>
            <a:ext uri="{FF2B5EF4-FFF2-40B4-BE49-F238E27FC236}">
              <a16:creationId xmlns:a16="http://schemas.microsoft.com/office/drawing/2014/main" id="{DE49423B-EC64-4B92-ACB1-DEC137D38CC7}"/>
            </a:ext>
          </a:extLst>
        </xdr:cNvPr>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151312</xdr:rowOff>
    </xdr:from>
    <xdr:to>
      <xdr:col>85</xdr:col>
      <xdr:colOff>127000</xdr:colOff>
      <xdr:row>108</xdr:row>
      <xdr:rowOff>159476</xdr:rowOff>
    </xdr:to>
    <xdr:cxnSp macro="">
      <xdr:nvCxnSpPr>
        <xdr:cNvPr id="693" name="直線コネクタ 692">
          <a:extLst>
            <a:ext uri="{FF2B5EF4-FFF2-40B4-BE49-F238E27FC236}">
              <a16:creationId xmlns:a16="http://schemas.microsoft.com/office/drawing/2014/main" id="{7F1781C1-A47E-4F76-85E1-5F3DE96BB249}"/>
            </a:ext>
          </a:extLst>
        </xdr:cNvPr>
        <xdr:cNvCxnSpPr/>
      </xdr:nvCxnSpPr>
      <xdr:spPr>
        <a:xfrm>
          <a:off x="15481300" y="186679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113574</xdr:rowOff>
    </xdr:from>
    <xdr:to>
      <xdr:col>76</xdr:col>
      <xdr:colOff>165100</xdr:colOff>
      <xdr:row>109</xdr:row>
      <xdr:rowOff>43724</xdr:rowOff>
    </xdr:to>
    <xdr:sp macro="" textlink="">
      <xdr:nvSpPr>
        <xdr:cNvPr id="694" name="楕円 693">
          <a:extLst>
            <a:ext uri="{FF2B5EF4-FFF2-40B4-BE49-F238E27FC236}">
              <a16:creationId xmlns:a16="http://schemas.microsoft.com/office/drawing/2014/main" id="{2A874A89-C0C3-4DB2-B5C7-A9F37CC74A6A}"/>
            </a:ext>
          </a:extLst>
        </xdr:cNvPr>
        <xdr:cNvSpPr/>
      </xdr:nvSpPr>
      <xdr:spPr>
        <a:xfrm>
          <a:off x="14541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108</xdr:row>
      <xdr:rowOff>164374</xdr:rowOff>
    </xdr:to>
    <xdr:cxnSp macro="">
      <xdr:nvCxnSpPr>
        <xdr:cNvPr id="695" name="直線コネクタ 694">
          <a:extLst>
            <a:ext uri="{FF2B5EF4-FFF2-40B4-BE49-F238E27FC236}">
              <a16:creationId xmlns:a16="http://schemas.microsoft.com/office/drawing/2014/main" id="{788FE6F6-3E8C-4FCC-A661-A36D119BBC2C}"/>
            </a:ext>
          </a:extLst>
        </xdr:cNvPr>
        <xdr:cNvCxnSpPr/>
      </xdr:nvCxnSpPr>
      <xdr:spPr>
        <a:xfrm flipV="1">
          <a:off x="14592300" y="18667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136434</xdr:rowOff>
    </xdr:from>
    <xdr:to>
      <xdr:col>72</xdr:col>
      <xdr:colOff>38100</xdr:colOff>
      <xdr:row>109</xdr:row>
      <xdr:rowOff>66584</xdr:rowOff>
    </xdr:to>
    <xdr:sp macro="" textlink="">
      <xdr:nvSpPr>
        <xdr:cNvPr id="696" name="楕円 695">
          <a:extLst>
            <a:ext uri="{FF2B5EF4-FFF2-40B4-BE49-F238E27FC236}">
              <a16:creationId xmlns:a16="http://schemas.microsoft.com/office/drawing/2014/main" id="{BA015DD7-15D1-4661-841B-5C9E97ADC794}"/>
            </a:ext>
          </a:extLst>
        </xdr:cNvPr>
        <xdr:cNvSpPr/>
      </xdr:nvSpPr>
      <xdr:spPr>
        <a:xfrm>
          <a:off x="13652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164374</xdr:rowOff>
    </xdr:from>
    <xdr:to>
      <xdr:col>76</xdr:col>
      <xdr:colOff>114300</xdr:colOff>
      <xdr:row>109</xdr:row>
      <xdr:rowOff>15784</xdr:rowOff>
    </xdr:to>
    <xdr:cxnSp macro="">
      <xdr:nvCxnSpPr>
        <xdr:cNvPr id="697" name="直線コネクタ 696">
          <a:extLst>
            <a:ext uri="{FF2B5EF4-FFF2-40B4-BE49-F238E27FC236}">
              <a16:creationId xmlns:a16="http://schemas.microsoft.com/office/drawing/2014/main" id="{59BF4DF4-C7CF-4254-A88B-8FB17F9DC219}"/>
            </a:ext>
          </a:extLst>
        </xdr:cNvPr>
        <xdr:cNvCxnSpPr/>
      </xdr:nvCxnSpPr>
      <xdr:spPr>
        <a:xfrm flipV="1">
          <a:off x="13703300" y="186809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8" name="楕円 697">
          <a:extLst>
            <a:ext uri="{FF2B5EF4-FFF2-40B4-BE49-F238E27FC236}">
              <a16:creationId xmlns:a16="http://schemas.microsoft.com/office/drawing/2014/main" id="{A406F15C-FBD3-4DC8-BA5C-B749BB8699AF}"/>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15784</xdr:rowOff>
    </xdr:from>
    <xdr:to>
      <xdr:col>71</xdr:col>
      <xdr:colOff>177800</xdr:colOff>
      <xdr:row>109</xdr:row>
      <xdr:rowOff>35379</xdr:rowOff>
    </xdr:to>
    <xdr:cxnSp macro="">
      <xdr:nvCxnSpPr>
        <xdr:cNvPr id="699" name="直線コネクタ 698">
          <a:extLst>
            <a:ext uri="{FF2B5EF4-FFF2-40B4-BE49-F238E27FC236}">
              <a16:creationId xmlns:a16="http://schemas.microsoft.com/office/drawing/2014/main" id="{03679C70-A1C4-4418-8805-DD781BCDBCB1}"/>
            </a:ext>
          </a:extLst>
        </xdr:cNvPr>
        <xdr:cNvCxnSpPr/>
      </xdr:nvCxnSpPr>
      <xdr:spPr>
        <a:xfrm flipV="1">
          <a:off x="12814300" y="1870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3E1A5DBD-6C19-4E07-AA2A-0094D16A2011}"/>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C923C62E-ED6B-4881-B727-C5813BE8D6E9}"/>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a:extLst>
            <a:ext uri="{FF2B5EF4-FFF2-40B4-BE49-F238E27FC236}">
              <a16:creationId xmlns:a16="http://schemas.microsoft.com/office/drawing/2014/main" id="{B94EB39B-D264-46FE-9D6C-E97A62468C2A}"/>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a:extLst>
            <a:ext uri="{FF2B5EF4-FFF2-40B4-BE49-F238E27FC236}">
              <a16:creationId xmlns:a16="http://schemas.microsoft.com/office/drawing/2014/main" id="{E81B0877-DCCD-4DF6-9151-3A6716311594}"/>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704" name="n_1mainValue【公民館】&#10;有形固定資産減価償却率">
          <a:extLst>
            <a:ext uri="{FF2B5EF4-FFF2-40B4-BE49-F238E27FC236}">
              <a16:creationId xmlns:a16="http://schemas.microsoft.com/office/drawing/2014/main" id="{5473979E-7D53-446F-83FA-40388BEE1F2D}"/>
            </a:ext>
          </a:extLst>
        </xdr:cNvPr>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34851</xdr:rowOff>
    </xdr:from>
    <xdr:ext cx="405111" cy="259045"/>
    <xdr:sp macro="" textlink="">
      <xdr:nvSpPr>
        <xdr:cNvPr id="705" name="n_2mainValue【公民館】&#10;有形固定資産減価償却率">
          <a:extLst>
            <a:ext uri="{FF2B5EF4-FFF2-40B4-BE49-F238E27FC236}">
              <a16:creationId xmlns:a16="http://schemas.microsoft.com/office/drawing/2014/main" id="{0CF291F1-5461-4BC5-99BD-E9D552E41A56}"/>
            </a:ext>
          </a:extLst>
        </xdr:cNvPr>
        <xdr:cNvSpPr txBox="1"/>
      </xdr:nvSpPr>
      <xdr:spPr>
        <a:xfrm>
          <a:off x="14389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57711</xdr:rowOff>
    </xdr:from>
    <xdr:ext cx="405111" cy="259045"/>
    <xdr:sp macro="" textlink="">
      <xdr:nvSpPr>
        <xdr:cNvPr id="706" name="n_3mainValue【公民館】&#10;有形固定資産減価償却率">
          <a:extLst>
            <a:ext uri="{FF2B5EF4-FFF2-40B4-BE49-F238E27FC236}">
              <a16:creationId xmlns:a16="http://schemas.microsoft.com/office/drawing/2014/main" id="{D5CAC4AC-559E-486D-A027-D27508F5C41C}"/>
            </a:ext>
          </a:extLst>
        </xdr:cNvPr>
        <xdr:cNvSpPr txBox="1"/>
      </xdr:nvSpPr>
      <xdr:spPr>
        <a:xfrm>
          <a:off x="135007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07" name="n_4mainValue【公民館】&#10;有形固定資産減価償却率">
          <a:extLst>
            <a:ext uri="{FF2B5EF4-FFF2-40B4-BE49-F238E27FC236}">
              <a16:creationId xmlns:a16="http://schemas.microsoft.com/office/drawing/2014/main" id="{214E6C01-48A6-4F0F-93B6-04B6424EB09B}"/>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583CF679-128F-4292-A0E8-FCDA7DDEAF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6FAB4007-1B5B-4E51-81FC-5C74860D23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DB384078-C980-4CBD-B5D1-17B006A92D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76D01F6C-2F7C-4E64-9A99-6F719EBFF2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B7446115-C24D-4B23-A9EF-B86DB48A5F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D04D3687-95E7-4028-8E3D-000E820808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30614C77-4F2E-4732-B877-1DAA3327C9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01D941AE-84E8-48B2-98CC-355A24CBE6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E8741197-A0B9-4846-832B-7F0A98FA51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6070B1CF-0C4B-4DC5-A968-D3D9F5020D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B2158E3D-9485-4F43-93BF-7ABE3E165F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BB98DD68-584C-47D1-AA03-C16C9F09685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41879F78-D228-4D59-813E-DF91B99D93D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6BBCCAAA-CA6E-458F-847D-CBCEA3323D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A7D19C6E-FB33-4701-819F-6525CEF410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FDE16929-0D63-4D50-9C15-CDC1924F48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9F558B49-674C-433A-96E9-E2FD90A70F5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142EF187-6A82-46EA-91EE-EDCA5AA93E4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1849A4DA-9AA9-4499-B2F2-B61EA69F042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83193462-265A-443A-8A74-4DBEBDBC50F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56BEED78-9161-4705-9487-F4ED0DCE309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FB8F554E-A144-44CB-9E3E-60A21DB995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982E9BB7-345F-44E2-AB8D-FEB09D1BA1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2766F6E9-CDA7-403E-A266-FF596B245F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EA9374D3-E132-4FD6-A3D2-4E5C8614C8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2A6BE32E-A793-4A41-98C7-A46C9A32FBA0}"/>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D21DBCA5-0A49-4ACD-AF3C-BB9CD072BAFD}"/>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26D38571-298D-41E5-9BEC-17FDBC127F57}"/>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C2ACA0DB-F4B8-4461-B94C-9E89D5966FC4}"/>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687244D6-0AAB-4E0F-A8E5-81C3206CA5FE}"/>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03B70526-A6F5-49EF-9244-A05D3B6A7EEC}"/>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0774663A-4D2F-4828-AC19-D81FA79312C8}"/>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22C14289-30C6-4F48-B1D2-1E1C71C59617}"/>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1DE3749F-7A02-49CA-8C88-68D969E5F2EA}"/>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4B7AD747-C873-4BB6-9B4E-480545737C25}"/>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8B1EBF3C-2213-4E56-B385-8BE3263B34BA}"/>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1B07EB8-066C-416D-B352-8EA16688FF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627132DB-508D-4341-B12D-2BC9CDB611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B819793-1073-4AFC-8399-8647A37862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52A4740-64FD-4FC8-B2E3-9A676E6AEA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9EE7B77E-6585-45C2-9F13-9FBB3A2705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137413</xdr:rowOff>
    </xdr:from>
    <xdr:to>
      <xdr:col>116</xdr:col>
      <xdr:colOff>114300</xdr:colOff>
      <xdr:row>109</xdr:row>
      <xdr:rowOff>67563</xdr:rowOff>
    </xdr:to>
    <xdr:sp macro="" textlink="">
      <xdr:nvSpPr>
        <xdr:cNvPr id="749" name="楕円 748">
          <a:extLst>
            <a:ext uri="{FF2B5EF4-FFF2-40B4-BE49-F238E27FC236}">
              <a16:creationId xmlns:a16="http://schemas.microsoft.com/office/drawing/2014/main" id="{4A8B8333-09D9-4810-9631-FD5A5324CB98}"/>
            </a:ext>
          </a:extLst>
        </xdr:cNvPr>
        <xdr:cNvSpPr/>
      </xdr:nvSpPr>
      <xdr:spPr>
        <a:xfrm>
          <a:off x="221107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52340</xdr:rowOff>
    </xdr:from>
    <xdr:ext cx="469744" cy="259045"/>
    <xdr:sp macro="" textlink="">
      <xdr:nvSpPr>
        <xdr:cNvPr id="750" name="【公民館】&#10;一人当たり面積該当値テキスト">
          <a:extLst>
            <a:ext uri="{FF2B5EF4-FFF2-40B4-BE49-F238E27FC236}">
              <a16:creationId xmlns:a16="http://schemas.microsoft.com/office/drawing/2014/main" id="{5953E5E3-3090-4883-85CD-ADDC7CF25EE8}"/>
            </a:ext>
          </a:extLst>
        </xdr:cNvPr>
        <xdr:cNvSpPr txBox="1"/>
      </xdr:nvSpPr>
      <xdr:spPr>
        <a:xfrm>
          <a:off x="22199600" y="185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137413</xdr:rowOff>
    </xdr:from>
    <xdr:to>
      <xdr:col>112</xdr:col>
      <xdr:colOff>38100</xdr:colOff>
      <xdr:row>109</xdr:row>
      <xdr:rowOff>67563</xdr:rowOff>
    </xdr:to>
    <xdr:sp macro="" textlink="">
      <xdr:nvSpPr>
        <xdr:cNvPr id="751" name="楕円 750">
          <a:extLst>
            <a:ext uri="{FF2B5EF4-FFF2-40B4-BE49-F238E27FC236}">
              <a16:creationId xmlns:a16="http://schemas.microsoft.com/office/drawing/2014/main" id="{306F8F8A-3D7A-4512-AD23-D3050FF03CDC}"/>
            </a:ext>
          </a:extLst>
        </xdr:cNvPr>
        <xdr:cNvSpPr/>
      </xdr:nvSpPr>
      <xdr:spPr>
        <a:xfrm>
          <a:off x="21272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16763</xdr:rowOff>
    </xdr:from>
    <xdr:to>
      <xdr:col>116</xdr:col>
      <xdr:colOff>63500</xdr:colOff>
      <xdr:row>109</xdr:row>
      <xdr:rowOff>16763</xdr:rowOff>
    </xdr:to>
    <xdr:cxnSp macro="">
      <xdr:nvCxnSpPr>
        <xdr:cNvPr id="752" name="直線コネクタ 751">
          <a:extLst>
            <a:ext uri="{FF2B5EF4-FFF2-40B4-BE49-F238E27FC236}">
              <a16:creationId xmlns:a16="http://schemas.microsoft.com/office/drawing/2014/main" id="{85B38211-DDB2-4329-83FD-6C03EEC81908}"/>
            </a:ext>
          </a:extLst>
        </xdr:cNvPr>
        <xdr:cNvCxnSpPr/>
      </xdr:nvCxnSpPr>
      <xdr:spPr>
        <a:xfrm>
          <a:off x="21323300" y="18704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137413</xdr:rowOff>
    </xdr:from>
    <xdr:to>
      <xdr:col>107</xdr:col>
      <xdr:colOff>101600</xdr:colOff>
      <xdr:row>109</xdr:row>
      <xdr:rowOff>67563</xdr:rowOff>
    </xdr:to>
    <xdr:sp macro="" textlink="">
      <xdr:nvSpPr>
        <xdr:cNvPr id="753" name="楕円 752">
          <a:extLst>
            <a:ext uri="{FF2B5EF4-FFF2-40B4-BE49-F238E27FC236}">
              <a16:creationId xmlns:a16="http://schemas.microsoft.com/office/drawing/2014/main" id="{BCDA5632-6B95-41EF-9A9E-355E8D571318}"/>
            </a:ext>
          </a:extLst>
        </xdr:cNvPr>
        <xdr:cNvSpPr/>
      </xdr:nvSpPr>
      <xdr:spPr>
        <a:xfrm>
          <a:off x="20383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16763</xdr:rowOff>
    </xdr:from>
    <xdr:to>
      <xdr:col>111</xdr:col>
      <xdr:colOff>177800</xdr:colOff>
      <xdr:row>109</xdr:row>
      <xdr:rowOff>16763</xdr:rowOff>
    </xdr:to>
    <xdr:cxnSp macro="">
      <xdr:nvCxnSpPr>
        <xdr:cNvPr id="754" name="直線コネクタ 753">
          <a:extLst>
            <a:ext uri="{FF2B5EF4-FFF2-40B4-BE49-F238E27FC236}">
              <a16:creationId xmlns:a16="http://schemas.microsoft.com/office/drawing/2014/main" id="{DAD9307F-2D2F-47D5-AF37-E1532F6B90C2}"/>
            </a:ext>
          </a:extLst>
        </xdr:cNvPr>
        <xdr:cNvCxnSpPr/>
      </xdr:nvCxnSpPr>
      <xdr:spPr>
        <a:xfrm>
          <a:off x="20434300" y="18704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137413</xdr:rowOff>
    </xdr:from>
    <xdr:to>
      <xdr:col>102</xdr:col>
      <xdr:colOff>165100</xdr:colOff>
      <xdr:row>109</xdr:row>
      <xdr:rowOff>67563</xdr:rowOff>
    </xdr:to>
    <xdr:sp macro="" textlink="">
      <xdr:nvSpPr>
        <xdr:cNvPr id="755" name="楕円 754">
          <a:extLst>
            <a:ext uri="{FF2B5EF4-FFF2-40B4-BE49-F238E27FC236}">
              <a16:creationId xmlns:a16="http://schemas.microsoft.com/office/drawing/2014/main" id="{C28444DD-868E-4912-BA27-AC2AD49FF4F8}"/>
            </a:ext>
          </a:extLst>
        </xdr:cNvPr>
        <xdr:cNvSpPr/>
      </xdr:nvSpPr>
      <xdr:spPr>
        <a:xfrm>
          <a:off x="19494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16763</xdr:rowOff>
    </xdr:from>
    <xdr:to>
      <xdr:col>107</xdr:col>
      <xdr:colOff>50800</xdr:colOff>
      <xdr:row>109</xdr:row>
      <xdr:rowOff>16763</xdr:rowOff>
    </xdr:to>
    <xdr:cxnSp macro="">
      <xdr:nvCxnSpPr>
        <xdr:cNvPr id="756" name="直線コネクタ 755">
          <a:extLst>
            <a:ext uri="{FF2B5EF4-FFF2-40B4-BE49-F238E27FC236}">
              <a16:creationId xmlns:a16="http://schemas.microsoft.com/office/drawing/2014/main" id="{2DDDD243-1EFC-472F-B80D-548B1090BBF2}"/>
            </a:ext>
          </a:extLst>
        </xdr:cNvPr>
        <xdr:cNvCxnSpPr/>
      </xdr:nvCxnSpPr>
      <xdr:spPr>
        <a:xfrm>
          <a:off x="19545300" y="18704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137413</xdr:rowOff>
    </xdr:from>
    <xdr:to>
      <xdr:col>98</xdr:col>
      <xdr:colOff>38100</xdr:colOff>
      <xdr:row>109</xdr:row>
      <xdr:rowOff>67563</xdr:rowOff>
    </xdr:to>
    <xdr:sp macro="" textlink="">
      <xdr:nvSpPr>
        <xdr:cNvPr id="757" name="楕円 756">
          <a:extLst>
            <a:ext uri="{FF2B5EF4-FFF2-40B4-BE49-F238E27FC236}">
              <a16:creationId xmlns:a16="http://schemas.microsoft.com/office/drawing/2014/main" id="{37E3EA8A-AC6B-4D06-8F47-AE265FFCC8F4}"/>
            </a:ext>
          </a:extLst>
        </xdr:cNvPr>
        <xdr:cNvSpPr/>
      </xdr:nvSpPr>
      <xdr:spPr>
        <a:xfrm>
          <a:off x="18605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16763</xdr:rowOff>
    </xdr:from>
    <xdr:to>
      <xdr:col>102</xdr:col>
      <xdr:colOff>114300</xdr:colOff>
      <xdr:row>109</xdr:row>
      <xdr:rowOff>16763</xdr:rowOff>
    </xdr:to>
    <xdr:cxnSp macro="">
      <xdr:nvCxnSpPr>
        <xdr:cNvPr id="758" name="直線コネクタ 757">
          <a:extLst>
            <a:ext uri="{FF2B5EF4-FFF2-40B4-BE49-F238E27FC236}">
              <a16:creationId xmlns:a16="http://schemas.microsoft.com/office/drawing/2014/main" id="{2855FA3A-5033-4652-A8ED-035301506184}"/>
            </a:ext>
          </a:extLst>
        </xdr:cNvPr>
        <xdr:cNvCxnSpPr/>
      </xdr:nvCxnSpPr>
      <xdr:spPr>
        <a:xfrm>
          <a:off x="18656300" y="18704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D20F8341-2915-471F-AAAA-704D299F449C}"/>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F4F0AD69-1442-4113-9FDA-1E400573A990}"/>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a:extLst>
            <a:ext uri="{FF2B5EF4-FFF2-40B4-BE49-F238E27FC236}">
              <a16:creationId xmlns:a16="http://schemas.microsoft.com/office/drawing/2014/main" id="{9E3C5FF0-08CD-4642-902E-99BAB8863416}"/>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a:extLst>
            <a:ext uri="{FF2B5EF4-FFF2-40B4-BE49-F238E27FC236}">
              <a16:creationId xmlns:a16="http://schemas.microsoft.com/office/drawing/2014/main" id="{EC4971D6-27F8-4C20-B0E0-925FFAA364FD}"/>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58690</xdr:rowOff>
    </xdr:from>
    <xdr:ext cx="469744" cy="259045"/>
    <xdr:sp macro="" textlink="">
      <xdr:nvSpPr>
        <xdr:cNvPr id="763" name="n_1mainValue【公民館】&#10;一人当たり面積">
          <a:extLst>
            <a:ext uri="{FF2B5EF4-FFF2-40B4-BE49-F238E27FC236}">
              <a16:creationId xmlns:a16="http://schemas.microsoft.com/office/drawing/2014/main" id="{A8809A07-14B7-4758-A5CB-0E29466BE04D}"/>
            </a:ext>
          </a:extLst>
        </xdr:cNvPr>
        <xdr:cNvSpPr txBox="1"/>
      </xdr:nvSpPr>
      <xdr:spPr>
        <a:xfrm>
          <a:off x="210757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58690</xdr:rowOff>
    </xdr:from>
    <xdr:ext cx="469744" cy="259045"/>
    <xdr:sp macro="" textlink="">
      <xdr:nvSpPr>
        <xdr:cNvPr id="764" name="n_2mainValue【公民館】&#10;一人当たり面積">
          <a:extLst>
            <a:ext uri="{FF2B5EF4-FFF2-40B4-BE49-F238E27FC236}">
              <a16:creationId xmlns:a16="http://schemas.microsoft.com/office/drawing/2014/main" id="{553C3E0B-AF0E-4F5F-A2FD-6847F927D856}"/>
            </a:ext>
          </a:extLst>
        </xdr:cNvPr>
        <xdr:cNvSpPr txBox="1"/>
      </xdr:nvSpPr>
      <xdr:spPr>
        <a:xfrm>
          <a:off x="201994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58690</xdr:rowOff>
    </xdr:from>
    <xdr:ext cx="469744" cy="259045"/>
    <xdr:sp macro="" textlink="">
      <xdr:nvSpPr>
        <xdr:cNvPr id="765" name="n_3mainValue【公民館】&#10;一人当たり面積">
          <a:extLst>
            <a:ext uri="{FF2B5EF4-FFF2-40B4-BE49-F238E27FC236}">
              <a16:creationId xmlns:a16="http://schemas.microsoft.com/office/drawing/2014/main" id="{4A518F69-6ECD-400E-B92B-76967F65D199}"/>
            </a:ext>
          </a:extLst>
        </xdr:cNvPr>
        <xdr:cNvSpPr txBox="1"/>
      </xdr:nvSpPr>
      <xdr:spPr>
        <a:xfrm>
          <a:off x="193104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58690</xdr:rowOff>
    </xdr:from>
    <xdr:ext cx="469744" cy="259045"/>
    <xdr:sp macro="" textlink="">
      <xdr:nvSpPr>
        <xdr:cNvPr id="766" name="n_4mainValue【公民館】&#10;一人当たり面積">
          <a:extLst>
            <a:ext uri="{FF2B5EF4-FFF2-40B4-BE49-F238E27FC236}">
              <a16:creationId xmlns:a16="http://schemas.microsoft.com/office/drawing/2014/main" id="{2E66A236-E348-43B8-BD29-4770C67D36F6}"/>
            </a:ext>
          </a:extLst>
        </xdr:cNvPr>
        <xdr:cNvSpPr txBox="1"/>
      </xdr:nvSpPr>
      <xdr:spPr>
        <a:xfrm>
          <a:off x="184214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F9DCA67B-D8C0-4C2D-969D-84942993D8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90E456BF-6F98-4684-8382-635F3BD62E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B8ECCA78-1BC1-437C-ACFD-150D7F1894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有形固定資産減価償却率が類似団体内平均値を上回るのは、道路（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％増）、学校施設（</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％増）、公民館（</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特に類似団体内順位が最下位である学校施設については、昭和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年代にかけて建設されたものであり、個別施設管理計画の策定にあたり施設の長寿命化や最適化を図る必要がある。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橋りょう・トンネル、公営住宅、幼稚園・保育所については、類似団体内平均値を下回っている。これは、道路橋ストック総点検による長寿命化や災害公営住宅の整備、幼稚園の改修及び保育所の増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DD46A2-0653-4858-9FC3-AA74B64EAF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A10FE2-7DE8-4007-B280-DC30D62B3F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91C645-2BFC-4F97-9EAC-7945AFD7EB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5657BC-A41C-43F1-A7A2-3CB1DEBDD1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B57661-E106-4CEC-827F-1FE63DDB01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2F9E92-AF6E-4D48-826C-ACE1C444D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65ABE2-45FD-46E8-A89C-A047B73E63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A83706-E37C-4543-BFD8-58712F4063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BA68C7-B201-49E9-8063-18D6FADEAF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35662D-7968-43F6-B2DF-71D64C7527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09B722-A9FE-4142-95BA-F10A8E702F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805373-1720-4AFF-8ABC-E92B2B781F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C31495-683E-4FF2-A990-25E35035AA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BB184C-D04F-4A69-986E-C943378E47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EC58D0-D465-4C40-B2C5-1526C28F2E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AD7DC6-8964-4603-A50F-E70EA05043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9519F4-34AF-4D41-9179-11731F1A37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8D7AC2-0A86-4507-AE83-C61D32B616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5DBB99-9116-4EDE-93DC-622A1D9F17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CEBEC7-4D60-42F7-8CD7-19B0F534F1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758279-B932-40E7-9DDB-F438A3F5BB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547049-9736-4C8D-A254-61AB53AF63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87E7E0-3B57-49D4-BDAF-E361DD16E9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F45DC1-671A-401F-A7D3-2CBE548631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314B46-01FC-49B7-AA1F-F68B1D99A0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682407-8D74-4B61-ABD3-848534CC91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EED9D6-1DC0-43F8-9703-C03B2DB7F1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E6C7DD-9E49-4AE4-9963-9263DB2C49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BCE475-DE15-4614-9C9B-04376FA7E0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8DC731-9FCD-4812-8622-93259A56C3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B9A6AF-BB7E-407B-9E22-83267962E4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C4F564-1609-4183-9B36-A26A9CFD36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632469-7B85-4F33-8BA4-B1917A49D5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56B22E-48D3-46B2-B5B6-5B3570FAB1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BD0F54-57B7-4D91-9039-9F6997FD8B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118DFD-2343-4FA8-AFC4-1A0AD92518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A40465-29E0-4305-83B4-A33D9F1312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48A612-F207-4AD6-BC3B-CA23957F02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E221E8-2761-4C47-8FE2-7A5093AE3F0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2BA1DE-61F5-418B-95B3-2E1DCF77BF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1452DBB-1275-4CF6-B1F6-1EBE581FB3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09BDB62-2F92-4C08-8249-304B82B8EF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EB72221-3925-42A5-90E8-E473CE68BF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DD6697-A9C3-4FBC-8E3F-2830CBACFF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76FA3CE-352A-403B-A4DD-8998F86EED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BCBB2C2-149A-412C-8F72-E82994E2D3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E4C721E-21D3-412A-BACF-6D756756EEF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8FEAE77-2F7E-475E-B81A-B6A168FDBB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35B7301-5C53-4B49-9ED5-EBD4AC3A17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A17C33-9E54-4066-B47B-1D0C403354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C79AC62-3042-4155-BCF7-41D0166347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2974BE6-B9FF-430B-99F9-BA0028D064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341C97B-5941-457C-8E2C-60D54E9A92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C7D39D-1302-434A-A213-8E22E5F9AE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85516A5-5893-4316-9ADD-5D72C24D59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B678327-B102-40EA-90A8-562D17FF51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270548C-FDBD-4D84-B2BF-5234393D07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CC4FB9-7291-43B8-8A7E-F9C0165BEE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46FE953-8A9D-4301-A216-EFDB300094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E88FEF4-5671-4B45-89FA-04A1CCE2334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263D6CA-E2FC-47DB-B80A-4DAB074952C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5106F02-09E4-4A72-8D0F-83E5B9310E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3B6FE8E-CD21-475B-94D3-9EEBA37D90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389E8AB-7325-4BEA-98C6-B72D00ED49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DCEAFA6-F02A-4532-9E06-3B3A31D0B2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6840DF3-D2EE-4286-8DB1-6221A29902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9BFD8CB-DA62-4964-BE01-5F8A5B2F5D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912C855-7BFB-4CF8-ABEC-EC3B97039D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E28DE12-AF5A-4E10-9A8D-54D0BCE3F6A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55FA995-9783-4265-B9CB-4A7A6AF68C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A8BDF04-57C2-41CE-B1D1-B1B356FC25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D1BB535-A0BC-4402-B06E-769CAAAED0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D95A03F-E153-4861-A1C0-4A0409E0AD8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848C8BB-37CA-459B-B61D-3A967C559D9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F4A19C1-6A82-46F4-B47E-DDCE1683C13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A734096-0717-42F8-ABFD-8EAD9C0885CB}"/>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1023C0DC-652F-4C18-8BFC-190434E55C2B}"/>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581BC34-B503-418E-8415-EF0FAEBBB3BB}"/>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BFFA4DC-85BB-4562-A0F3-95A22BA84A98}"/>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909F491-CEB2-4BF9-812B-29129124E68D}"/>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257918FB-72FB-4F64-8D61-80990A8BB955}"/>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3831EDFB-BDB5-426A-A415-ED7DD232B9BE}"/>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3B29E6CC-98D2-49CD-87D7-D5AF6DDA481C}"/>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84E5600-F047-4C55-BC23-BA7EBCB9AB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6E5BA4C-2AB6-4802-9192-F1F87892EB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D9C780-2FBA-407C-AB58-A567B60A9D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C93C852-4AEF-4BF3-A8E2-AC2855A6F9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903F71E-2B11-470B-9DEF-AAEC4D7685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90" name="楕円 89">
          <a:extLst>
            <a:ext uri="{FF2B5EF4-FFF2-40B4-BE49-F238E27FC236}">
              <a16:creationId xmlns:a16="http://schemas.microsoft.com/office/drawing/2014/main" id="{0F35355D-A0DF-4F96-92DA-92148A2F3737}"/>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5E2A4B2-EB40-47C1-9F4C-1BCB14693C62}"/>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127181</xdr:rowOff>
    </xdr:from>
    <xdr:to>
      <xdr:col>20</xdr:col>
      <xdr:colOff>38100</xdr:colOff>
      <xdr:row>62</xdr:row>
      <xdr:rowOff>57331</xdr:rowOff>
    </xdr:to>
    <xdr:sp macro="" textlink="">
      <xdr:nvSpPr>
        <xdr:cNvPr id="92" name="楕円 91">
          <a:extLst>
            <a:ext uri="{FF2B5EF4-FFF2-40B4-BE49-F238E27FC236}">
              <a16:creationId xmlns:a16="http://schemas.microsoft.com/office/drawing/2014/main" id="{DA805F44-0168-4637-9BD9-B2302B27F826}"/>
            </a:ext>
          </a:extLst>
        </xdr:cNvPr>
        <xdr:cNvSpPr/>
      </xdr:nvSpPr>
      <xdr:spPr>
        <a:xfrm>
          <a:off x="3746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22860</xdr:rowOff>
    </xdr:to>
    <xdr:cxnSp macro="">
      <xdr:nvCxnSpPr>
        <xdr:cNvPr id="93" name="直線コネクタ 92">
          <a:extLst>
            <a:ext uri="{FF2B5EF4-FFF2-40B4-BE49-F238E27FC236}">
              <a16:creationId xmlns:a16="http://schemas.microsoft.com/office/drawing/2014/main" id="{170F0193-D7A3-4FD6-913E-20798F06F514}"/>
            </a:ext>
          </a:extLst>
        </xdr:cNvPr>
        <xdr:cNvCxnSpPr/>
      </xdr:nvCxnSpPr>
      <xdr:spPr>
        <a:xfrm>
          <a:off x="3797300" y="106364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94" name="楕円 93">
          <a:extLst>
            <a:ext uri="{FF2B5EF4-FFF2-40B4-BE49-F238E27FC236}">
              <a16:creationId xmlns:a16="http://schemas.microsoft.com/office/drawing/2014/main" id="{E8CA41F2-1DB2-443C-B159-24E9F3F22E7E}"/>
            </a:ext>
          </a:extLst>
        </xdr:cNvPr>
        <xdr:cNvSpPr/>
      </xdr:nvSpPr>
      <xdr:spPr>
        <a:xfrm>
          <a:off x="2857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6531</xdr:rowOff>
    </xdr:to>
    <xdr:cxnSp macro="">
      <xdr:nvCxnSpPr>
        <xdr:cNvPr id="95" name="直線コネクタ 94">
          <a:extLst>
            <a:ext uri="{FF2B5EF4-FFF2-40B4-BE49-F238E27FC236}">
              <a16:creationId xmlns:a16="http://schemas.microsoft.com/office/drawing/2014/main" id="{E915CCD5-6264-42BF-9CDE-E553A1EF24AE}"/>
            </a:ext>
          </a:extLst>
        </xdr:cNvPr>
        <xdr:cNvCxnSpPr/>
      </xdr:nvCxnSpPr>
      <xdr:spPr>
        <a:xfrm>
          <a:off x="2908300" y="10623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96" name="楕円 95">
          <a:extLst>
            <a:ext uri="{FF2B5EF4-FFF2-40B4-BE49-F238E27FC236}">
              <a16:creationId xmlns:a16="http://schemas.microsoft.com/office/drawing/2014/main" id="{B93CA610-82CD-48F3-B43F-107D8FDCE982}"/>
            </a:ext>
          </a:extLst>
        </xdr:cNvPr>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61</xdr:row>
      <xdr:rowOff>164919</xdr:rowOff>
    </xdr:to>
    <xdr:cxnSp macro="">
      <xdr:nvCxnSpPr>
        <xdr:cNvPr id="97" name="直線コネクタ 96">
          <a:extLst>
            <a:ext uri="{FF2B5EF4-FFF2-40B4-BE49-F238E27FC236}">
              <a16:creationId xmlns:a16="http://schemas.microsoft.com/office/drawing/2014/main" id="{F1431FC8-F2CE-4045-A33B-ED48E48897F6}"/>
            </a:ext>
          </a:extLst>
        </xdr:cNvPr>
        <xdr:cNvCxnSpPr/>
      </xdr:nvCxnSpPr>
      <xdr:spPr>
        <a:xfrm>
          <a:off x="2019300" y="106070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98" name="楕円 97">
          <a:extLst>
            <a:ext uri="{FF2B5EF4-FFF2-40B4-BE49-F238E27FC236}">
              <a16:creationId xmlns:a16="http://schemas.microsoft.com/office/drawing/2014/main" id="{7C0646B3-982E-493D-833F-DD304937FE23}"/>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148590</xdr:rowOff>
    </xdr:to>
    <xdr:cxnSp macro="">
      <xdr:nvCxnSpPr>
        <xdr:cNvPr id="99" name="直線コネクタ 98">
          <a:extLst>
            <a:ext uri="{FF2B5EF4-FFF2-40B4-BE49-F238E27FC236}">
              <a16:creationId xmlns:a16="http://schemas.microsoft.com/office/drawing/2014/main" id="{7F8770B7-AED3-44A7-9258-CE322B2BA394}"/>
            </a:ext>
          </a:extLst>
        </xdr:cNvPr>
        <xdr:cNvCxnSpPr/>
      </xdr:nvCxnSpPr>
      <xdr:spPr>
        <a:xfrm>
          <a:off x="1130300" y="1059071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4022D68F-1B72-4C6D-AC8E-38A005F16C13}"/>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FCEABEEB-321B-41E7-9E9F-5DD881FE3AE2}"/>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a:extLst>
            <a:ext uri="{FF2B5EF4-FFF2-40B4-BE49-F238E27FC236}">
              <a16:creationId xmlns:a16="http://schemas.microsoft.com/office/drawing/2014/main" id="{790FD2CF-ED87-48D1-BB68-F4B6E83BA606}"/>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a:extLst>
            <a:ext uri="{FF2B5EF4-FFF2-40B4-BE49-F238E27FC236}">
              <a16:creationId xmlns:a16="http://schemas.microsoft.com/office/drawing/2014/main" id="{A9EB4E18-0272-4D53-AD4C-AA596067E03F}"/>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48458</xdr:rowOff>
    </xdr:from>
    <xdr:ext cx="405111" cy="259045"/>
    <xdr:sp macro="" textlink="">
      <xdr:nvSpPr>
        <xdr:cNvPr id="104" name="n_1mainValue【体育館・プール】&#10;有形固定資産減価償却率">
          <a:extLst>
            <a:ext uri="{FF2B5EF4-FFF2-40B4-BE49-F238E27FC236}">
              <a16:creationId xmlns:a16="http://schemas.microsoft.com/office/drawing/2014/main" id="{79C97B0B-3037-4DFC-8389-9697CAD8CD0A}"/>
            </a:ext>
          </a:extLst>
        </xdr:cNvPr>
        <xdr:cNvSpPr txBox="1"/>
      </xdr:nvSpPr>
      <xdr:spPr>
        <a:xfrm>
          <a:off x="3582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60796</xdr:rowOff>
    </xdr:from>
    <xdr:ext cx="405111" cy="259045"/>
    <xdr:sp macro="" textlink="">
      <xdr:nvSpPr>
        <xdr:cNvPr id="105" name="n_2mainValue【体育館・プール】&#10;有形固定資産減価償却率">
          <a:extLst>
            <a:ext uri="{FF2B5EF4-FFF2-40B4-BE49-F238E27FC236}">
              <a16:creationId xmlns:a16="http://schemas.microsoft.com/office/drawing/2014/main" id="{7F0C7695-C46C-4A02-8D1D-55FBD77C7B77}"/>
            </a:ext>
          </a:extLst>
        </xdr:cNvPr>
        <xdr:cNvSpPr txBox="1"/>
      </xdr:nvSpPr>
      <xdr:spPr>
        <a:xfrm>
          <a:off x="2705744" y="1034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44467</xdr:rowOff>
    </xdr:from>
    <xdr:ext cx="405111" cy="259045"/>
    <xdr:sp macro="" textlink="">
      <xdr:nvSpPr>
        <xdr:cNvPr id="106" name="n_3mainValue【体育館・プール】&#10;有形固定資産減価償却率">
          <a:extLst>
            <a:ext uri="{FF2B5EF4-FFF2-40B4-BE49-F238E27FC236}">
              <a16:creationId xmlns:a16="http://schemas.microsoft.com/office/drawing/2014/main" id="{D438A296-8BF6-4B74-BC09-56E06FDC2D91}"/>
            </a:ext>
          </a:extLst>
        </xdr:cNvPr>
        <xdr:cNvSpPr txBox="1"/>
      </xdr:nvSpPr>
      <xdr:spPr>
        <a:xfrm>
          <a:off x="1816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107" name="n_4mainValue【体育館・プール】&#10;有形固定資産減価償却率">
          <a:extLst>
            <a:ext uri="{FF2B5EF4-FFF2-40B4-BE49-F238E27FC236}">
              <a16:creationId xmlns:a16="http://schemas.microsoft.com/office/drawing/2014/main" id="{C447B603-1DBB-43FA-9023-3FA1B0CF4246}"/>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7068C11-1681-4041-B44A-A512C233BA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F29EEAA-A2CD-48D5-9A4D-DD12B6749E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E041538-35B4-4FAE-9B4F-BE4B90F001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38DDE3C-10F7-4E89-98D7-E3B0D12B69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5620554-BBF0-48D2-9C94-DF434BEA4E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CBE880C-9FC1-4DEF-A4E7-AA90EEB621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D640C6C-64C8-41F0-BE56-D40FCFEBDA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20F103E-035B-4B8A-9D40-68BFA790AD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6E83F8C-AF2E-4F25-BAD5-1391F5D5BB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D5866FC-6744-4BEE-B3C2-49BC59E8C7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4361B15-7CCA-43CB-A384-7E415BE815C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26B738C-E3BB-4DA6-BAA2-C5E957426D8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763E1D5-5C7B-4609-BDA1-092E69140EE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EF3177D6-7FA9-4E16-9696-153DD00784F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B5A064D-6B05-414B-813D-90732559B18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90451168-E94B-4481-8F69-1CC0200B20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11E5D0F-3B68-42EF-B07E-F37470AED6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8D27EA7-1730-428C-8475-C5DA9422D07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3F20068-390E-46FE-984F-D55F79DEA9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8EC025A-5F17-42B2-BC28-D2488F3FD4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B2128FB-49A6-433B-826B-FB9AC3F359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E0D5E9CE-6AAD-4185-A16E-2CFB0B211C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18E783C4-D1CC-47F6-BFC6-5559A5926C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886FD006-7968-4333-A596-D59119850EDF}"/>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625CDEF0-1E63-495E-BA7E-20E14AC413B9}"/>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9BE65B0E-2731-4C48-8945-DA2F6D0E3147}"/>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DABD17A7-AAAC-461E-83F8-FE5618E1FF44}"/>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3CF0FFB2-7279-492D-AB3E-7072E0C03D87}"/>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C4D2127B-18B3-4093-B5CB-16E3B1ECA2DE}"/>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5354CBAC-A489-42F5-A2FF-FB1D3DBCD5EB}"/>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A854627D-EAAF-4229-B6C5-24699A3A753E}"/>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59D3C26C-AED5-43E0-A6A8-81471C13A905}"/>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A4FB12A7-CFFF-4E90-AAE2-4C3202C4BFA7}"/>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DF6F62E0-9F50-4A19-B289-C7DD6EF02864}"/>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6FC5138-3970-47E3-862E-BF9B5CC7EF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B4A5841-584E-4C2F-ACA8-BE612D5C2E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3E7E0B2-3A7D-48CD-ADD5-5066282771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64C3DA1-9EE8-40B5-B304-62E2AABF63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55EC62C-296F-48D5-9022-DF537F2DE2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147" name="楕円 146">
          <a:extLst>
            <a:ext uri="{FF2B5EF4-FFF2-40B4-BE49-F238E27FC236}">
              <a16:creationId xmlns:a16="http://schemas.microsoft.com/office/drawing/2014/main" id="{7729D0D4-E87E-4DDB-B8FC-F28FBAEBA6FC}"/>
            </a:ext>
          </a:extLst>
        </xdr:cNvPr>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23639</xdr:rowOff>
    </xdr:from>
    <xdr:ext cx="469744" cy="259045"/>
    <xdr:sp macro="" textlink="">
      <xdr:nvSpPr>
        <xdr:cNvPr id="148" name="【体育館・プール】&#10;一人当たり面積該当値テキスト">
          <a:extLst>
            <a:ext uri="{FF2B5EF4-FFF2-40B4-BE49-F238E27FC236}">
              <a16:creationId xmlns:a16="http://schemas.microsoft.com/office/drawing/2014/main" id="{807D8F8B-5AC2-433B-86EF-DD315E0A66F3}"/>
            </a:ext>
          </a:extLst>
        </xdr:cNvPr>
        <xdr:cNvSpPr txBox="1"/>
      </xdr:nvSpPr>
      <xdr:spPr>
        <a:xfrm>
          <a:off x="10515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43688</xdr:rowOff>
    </xdr:from>
    <xdr:to>
      <xdr:col>50</xdr:col>
      <xdr:colOff>165100</xdr:colOff>
      <xdr:row>62</xdr:row>
      <xdr:rowOff>145288</xdr:rowOff>
    </xdr:to>
    <xdr:sp macro="" textlink="">
      <xdr:nvSpPr>
        <xdr:cNvPr id="149" name="楕円 148">
          <a:extLst>
            <a:ext uri="{FF2B5EF4-FFF2-40B4-BE49-F238E27FC236}">
              <a16:creationId xmlns:a16="http://schemas.microsoft.com/office/drawing/2014/main" id="{E0CA704B-223F-4EE9-85C6-0DBF593514BD}"/>
            </a:ext>
          </a:extLst>
        </xdr:cNvPr>
        <xdr:cNvSpPr/>
      </xdr:nvSpPr>
      <xdr:spPr>
        <a:xfrm>
          <a:off x="9588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94488</xdr:rowOff>
    </xdr:from>
    <xdr:to>
      <xdr:col>55</xdr:col>
      <xdr:colOff>0</xdr:colOff>
      <xdr:row>62</xdr:row>
      <xdr:rowOff>96012</xdr:rowOff>
    </xdr:to>
    <xdr:cxnSp macro="">
      <xdr:nvCxnSpPr>
        <xdr:cNvPr id="150" name="直線コネクタ 149">
          <a:extLst>
            <a:ext uri="{FF2B5EF4-FFF2-40B4-BE49-F238E27FC236}">
              <a16:creationId xmlns:a16="http://schemas.microsoft.com/office/drawing/2014/main" id="{537B3E51-3C39-4343-97DA-29740F5D90D0}"/>
            </a:ext>
          </a:extLst>
        </xdr:cNvPr>
        <xdr:cNvCxnSpPr/>
      </xdr:nvCxnSpPr>
      <xdr:spPr>
        <a:xfrm>
          <a:off x="9639300" y="107243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151" name="楕円 150">
          <a:extLst>
            <a:ext uri="{FF2B5EF4-FFF2-40B4-BE49-F238E27FC236}">
              <a16:creationId xmlns:a16="http://schemas.microsoft.com/office/drawing/2014/main" id="{957722BD-0DCF-4EA7-B482-FD8DCD23E173}"/>
            </a:ext>
          </a:extLst>
        </xdr:cNvPr>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94488</xdr:rowOff>
    </xdr:from>
    <xdr:to>
      <xdr:col>50</xdr:col>
      <xdr:colOff>114300</xdr:colOff>
      <xdr:row>62</xdr:row>
      <xdr:rowOff>96012</xdr:rowOff>
    </xdr:to>
    <xdr:cxnSp macro="">
      <xdr:nvCxnSpPr>
        <xdr:cNvPr id="152" name="直線コネクタ 151">
          <a:extLst>
            <a:ext uri="{FF2B5EF4-FFF2-40B4-BE49-F238E27FC236}">
              <a16:creationId xmlns:a16="http://schemas.microsoft.com/office/drawing/2014/main" id="{A8E53222-4F54-4D6B-8951-9FE9BD9154CD}"/>
            </a:ext>
          </a:extLst>
        </xdr:cNvPr>
        <xdr:cNvCxnSpPr/>
      </xdr:nvCxnSpPr>
      <xdr:spPr>
        <a:xfrm flipV="1">
          <a:off x="8750300" y="107243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45974</xdr:rowOff>
    </xdr:from>
    <xdr:to>
      <xdr:col>41</xdr:col>
      <xdr:colOff>101600</xdr:colOff>
      <xdr:row>62</xdr:row>
      <xdr:rowOff>147574</xdr:rowOff>
    </xdr:to>
    <xdr:sp macro="" textlink="">
      <xdr:nvSpPr>
        <xdr:cNvPr id="153" name="楕円 152">
          <a:extLst>
            <a:ext uri="{FF2B5EF4-FFF2-40B4-BE49-F238E27FC236}">
              <a16:creationId xmlns:a16="http://schemas.microsoft.com/office/drawing/2014/main" id="{B77A9FE0-9400-43BA-90DD-7F76441C1CE6}"/>
            </a:ext>
          </a:extLst>
        </xdr:cNvPr>
        <xdr:cNvSpPr/>
      </xdr:nvSpPr>
      <xdr:spPr>
        <a:xfrm>
          <a:off x="7810500" y="106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96774</xdr:rowOff>
    </xdr:to>
    <xdr:cxnSp macro="">
      <xdr:nvCxnSpPr>
        <xdr:cNvPr id="154" name="直線コネクタ 153">
          <a:extLst>
            <a:ext uri="{FF2B5EF4-FFF2-40B4-BE49-F238E27FC236}">
              <a16:creationId xmlns:a16="http://schemas.microsoft.com/office/drawing/2014/main" id="{4269D92B-F085-4B65-9670-A3BF644A7064}"/>
            </a:ext>
          </a:extLst>
        </xdr:cNvPr>
        <xdr:cNvCxnSpPr/>
      </xdr:nvCxnSpPr>
      <xdr:spPr>
        <a:xfrm flipV="1">
          <a:off x="7861300" y="107259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55" name="楕円 154">
          <a:extLst>
            <a:ext uri="{FF2B5EF4-FFF2-40B4-BE49-F238E27FC236}">
              <a16:creationId xmlns:a16="http://schemas.microsoft.com/office/drawing/2014/main" id="{E18B2CFD-D160-4D3D-93D9-CD2893759934}"/>
            </a:ext>
          </a:extLst>
        </xdr:cNvPr>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96774</xdr:rowOff>
    </xdr:to>
    <xdr:cxnSp macro="">
      <xdr:nvCxnSpPr>
        <xdr:cNvPr id="156" name="直線コネクタ 155">
          <a:extLst>
            <a:ext uri="{FF2B5EF4-FFF2-40B4-BE49-F238E27FC236}">
              <a16:creationId xmlns:a16="http://schemas.microsoft.com/office/drawing/2014/main" id="{22F82080-38D2-4F48-B43C-1AC8B3D5A957}"/>
            </a:ext>
          </a:extLst>
        </xdr:cNvPr>
        <xdr:cNvCxnSpPr/>
      </xdr:nvCxnSpPr>
      <xdr:spPr>
        <a:xfrm>
          <a:off x="6972300" y="107251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848DB2D8-435F-4671-91B3-5FD497172691}"/>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8E0CD507-5ADD-4662-8C8B-1799F194547C}"/>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9563C79D-3F2C-41AE-8560-4E050E39A551}"/>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DD1A36B4-BE29-4D77-8199-D415F99C1374}"/>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136415</xdr:rowOff>
    </xdr:from>
    <xdr:ext cx="469744" cy="259045"/>
    <xdr:sp macro="" textlink="">
      <xdr:nvSpPr>
        <xdr:cNvPr id="161" name="n_1mainValue【体育館・プール】&#10;一人当たり面積">
          <a:extLst>
            <a:ext uri="{FF2B5EF4-FFF2-40B4-BE49-F238E27FC236}">
              <a16:creationId xmlns:a16="http://schemas.microsoft.com/office/drawing/2014/main" id="{A32FB288-2189-4F56-883A-F66C001A61C3}"/>
            </a:ext>
          </a:extLst>
        </xdr:cNvPr>
        <xdr:cNvSpPr txBox="1"/>
      </xdr:nvSpPr>
      <xdr:spPr>
        <a:xfrm>
          <a:off x="9391727"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137939</xdr:rowOff>
    </xdr:from>
    <xdr:ext cx="469744" cy="259045"/>
    <xdr:sp macro="" textlink="">
      <xdr:nvSpPr>
        <xdr:cNvPr id="162" name="n_2mainValue【体育館・プール】&#10;一人当たり面積">
          <a:extLst>
            <a:ext uri="{FF2B5EF4-FFF2-40B4-BE49-F238E27FC236}">
              <a16:creationId xmlns:a16="http://schemas.microsoft.com/office/drawing/2014/main" id="{4260460D-B2BE-4CA7-ADB9-02A96BFB344C}"/>
            </a:ext>
          </a:extLst>
        </xdr:cNvPr>
        <xdr:cNvSpPr txBox="1"/>
      </xdr:nvSpPr>
      <xdr:spPr>
        <a:xfrm>
          <a:off x="8515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138701</xdr:rowOff>
    </xdr:from>
    <xdr:ext cx="469744" cy="259045"/>
    <xdr:sp macro="" textlink="">
      <xdr:nvSpPr>
        <xdr:cNvPr id="163" name="n_3mainValue【体育館・プール】&#10;一人当たり面積">
          <a:extLst>
            <a:ext uri="{FF2B5EF4-FFF2-40B4-BE49-F238E27FC236}">
              <a16:creationId xmlns:a16="http://schemas.microsoft.com/office/drawing/2014/main" id="{2E47511F-A276-4A0C-B2EF-9CF98D6F8798}"/>
            </a:ext>
          </a:extLst>
        </xdr:cNvPr>
        <xdr:cNvSpPr txBox="1"/>
      </xdr:nvSpPr>
      <xdr:spPr>
        <a:xfrm>
          <a:off x="7626427" y="1076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164" name="n_4mainValue【体育館・プール】&#10;一人当たり面積">
          <a:extLst>
            <a:ext uri="{FF2B5EF4-FFF2-40B4-BE49-F238E27FC236}">
              <a16:creationId xmlns:a16="http://schemas.microsoft.com/office/drawing/2014/main" id="{C786B18B-2799-429B-803E-145E3AEC9352}"/>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25D1615-BA7C-4A63-AFCB-FCFD80ACC3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A1D561B-6973-4FF0-9AA4-599FD92E78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94EF4B9A-2983-46C3-879E-5EC07551A4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B343F22-6DD4-4174-AB23-A28710C7B8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4447370-187B-4256-A4B1-4313B4C6B2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C76D088D-7333-4BE2-94F6-D70CEAD6EA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CA84FF67-FBF1-476B-BD68-B1D6E3816A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DD3B6A0-412D-4A8A-A226-83839F735A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697FFE26-1978-4A24-BA84-A2BAC7D091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7D011EC0-9703-461E-B3DC-73BF49C048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236F58C-CC5C-4EA5-A960-EE8D6D85EE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96FDE339-6534-41A4-B901-A7F42ABE9C9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A34DDCF0-9C99-42E2-A2E1-7639BA1151E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B1AB5955-1590-47EC-A9FE-2F91F1E8C2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A942FE13-961E-4E25-B024-7F786DECD8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C6C16827-B77D-4D7E-9565-988DC31DA7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3048485-E621-40B9-86EC-E8B873BD95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39CD3E9B-7C19-40F7-85FA-779CB55A18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6AF6865C-87AD-471B-A544-AF8A8F6D92E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21B7B66E-47F7-418B-BE6E-0D8BFF4B23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83438F72-0733-400D-8CBE-B30470A5FDF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B7064245-09C4-46DD-9387-E26068890B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F92CDFD1-AE2A-476D-A7CE-B541CF2E63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A5218D15-EAB5-4FAD-A72E-FA7CFB3D3D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6D0F1482-3327-47CA-9B6C-1F67F2077537}"/>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D96758A9-A003-46F8-8CD2-F2A7F8F30A3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DB61824C-1553-4A9A-AE24-7712F3D6C0D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8EA46037-4C57-4D8D-93A3-0A65CD5FD942}"/>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00CD56DE-A956-47BE-BD5C-56FCDFFE5C23}"/>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DC472DC9-3E2D-48DE-A56C-F68FE7E4DD83}"/>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8F3B8EFE-95E1-4FB8-94DC-1A36A4D8EF6D}"/>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F4B62F3B-5A6A-4386-9C6A-AF1F9B3BB3DC}"/>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D97BD827-5CD9-493C-B03E-902C7D25E5E7}"/>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a:extLst>
            <a:ext uri="{FF2B5EF4-FFF2-40B4-BE49-F238E27FC236}">
              <a16:creationId xmlns:a16="http://schemas.microsoft.com/office/drawing/2014/main" id="{EED21B6B-6CDC-438E-A335-5F55A1A5D4CC}"/>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a:extLst>
            <a:ext uri="{FF2B5EF4-FFF2-40B4-BE49-F238E27FC236}">
              <a16:creationId xmlns:a16="http://schemas.microsoft.com/office/drawing/2014/main" id="{AB66B651-6650-4003-BEF1-FB19A7377B45}"/>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FFA69EE-2D63-459D-AD4B-37463B6409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BB7C8CD-2AE1-4976-B1D0-ADBD59E9BC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E04DB66-3975-45F8-AED0-9C53571F97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37BA3F0-FB56-47A8-80B6-4BFD9D0312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399F889-A11E-4B04-8052-A709908AE9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05" name="楕円 204">
          <a:extLst>
            <a:ext uri="{FF2B5EF4-FFF2-40B4-BE49-F238E27FC236}">
              <a16:creationId xmlns:a16="http://schemas.microsoft.com/office/drawing/2014/main" id="{95BAECD6-2E73-4335-B3AC-64D5DA36123F}"/>
            </a:ext>
          </a:extLst>
        </xdr:cNvPr>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F3358F74-B1F5-4FAE-A81F-1E1A2AD28733}"/>
            </a:ext>
          </a:extLst>
        </xdr:cNvPr>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07" name="楕円 206">
          <a:extLst>
            <a:ext uri="{FF2B5EF4-FFF2-40B4-BE49-F238E27FC236}">
              <a16:creationId xmlns:a16="http://schemas.microsoft.com/office/drawing/2014/main" id="{9FAAAD78-0488-43E1-9975-50C96CB1C846}"/>
            </a:ext>
          </a:extLst>
        </xdr:cNvPr>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81</xdr:row>
      <xdr:rowOff>7620</xdr:rowOff>
    </xdr:to>
    <xdr:cxnSp macro="">
      <xdr:nvCxnSpPr>
        <xdr:cNvPr id="208" name="直線コネクタ 207">
          <a:extLst>
            <a:ext uri="{FF2B5EF4-FFF2-40B4-BE49-F238E27FC236}">
              <a16:creationId xmlns:a16="http://schemas.microsoft.com/office/drawing/2014/main" id="{326AF7A8-D53C-4E59-85FC-99D47222B645}"/>
            </a:ext>
          </a:extLst>
        </xdr:cNvPr>
        <xdr:cNvCxnSpPr/>
      </xdr:nvCxnSpPr>
      <xdr:spPr>
        <a:xfrm>
          <a:off x="3797300" y="138379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209" name="楕円 208">
          <a:extLst>
            <a:ext uri="{FF2B5EF4-FFF2-40B4-BE49-F238E27FC236}">
              <a16:creationId xmlns:a16="http://schemas.microsoft.com/office/drawing/2014/main" id="{C7CF7737-0BA0-43DA-8E42-A7155A67EE3F}"/>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121920</xdr:rowOff>
    </xdr:to>
    <xdr:cxnSp macro="">
      <xdr:nvCxnSpPr>
        <xdr:cNvPr id="210" name="直線コネクタ 209">
          <a:extLst>
            <a:ext uri="{FF2B5EF4-FFF2-40B4-BE49-F238E27FC236}">
              <a16:creationId xmlns:a16="http://schemas.microsoft.com/office/drawing/2014/main" id="{C33D8B49-23BC-4FBA-BD6E-11CB99CA8E08}"/>
            </a:ext>
          </a:extLst>
        </xdr:cNvPr>
        <xdr:cNvCxnSpPr/>
      </xdr:nvCxnSpPr>
      <xdr:spPr>
        <a:xfrm>
          <a:off x="2908300" y="137788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11" name="楕円 210">
          <a:extLst>
            <a:ext uri="{FF2B5EF4-FFF2-40B4-BE49-F238E27FC236}">
              <a16:creationId xmlns:a16="http://schemas.microsoft.com/office/drawing/2014/main" id="{8CF06328-67CC-4351-BC63-77BA3FE7C53F}"/>
            </a:ext>
          </a:extLst>
        </xdr:cNvPr>
        <xdr:cNvSpPr/>
      </xdr:nvSpPr>
      <xdr:spPr>
        <a:xfrm>
          <a:off x="1968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62864</xdr:rowOff>
    </xdr:to>
    <xdr:cxnSp macro="">
      <xdr:nvCxnSpPr>
        <xdr:cNvPr id="212" name="直線コネクタ 211">
          <a:extLst>
            <a:ext uri="{FF2B5EF4-FFF2-40B4-BE49-F238E27FC236}">
              <a16:creationId xmlns:a16="http://schemas.microsoft.com/office/drawing/2014/main" id="{A24A7C71-67C5-45D7-A9B1-BAB8AE0EB556}"/>
            </a:ext>
          </a:extLst>
        </xdr:cNvPr>
        <xdr:cNvCxnSpPr/>
      </xdr:nvCxnSpPr>
      <xdr:spPr>
        <a:xfrm>
          <a:off x="2019300" y="137236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213" name="楕円 212">
          <a:extLst>
            <a:ext uri="{FF2B5EF4-FFF2-40B4-BE49-F238E27FC236}">
              <a16:creationId xmlns:a16="http://schemas.microsoft.com/office/drawing/2014/main" id="{64A6D055-3113-4C65-8149-52D78C16EA94}"/>
            </a:ext>
          </a:extLst>
        </xdr:cNvPr>
        <xdr:cNvSpPr/>
      </xdr:nvSpPr>
      <xdr:spPr>
        <a:xfrm>
          <a:off x="1079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xdr:rowOff>
    </xdr:from>
    <xdr:to>
      <xdr:col>10</xdr:col>
      <xdr:colOff>114300</xdr:colOff>
      <xdr:row>80</xdr:row>
      <xdr:rowOff>137161</xdr:rowOff>
    </xdr:to>
    <xdr:cxnSp macro="">
      <xdr:nvCxnSpPr>
        <xdr:cNvPr id="214" name="直線コネクタ 213">
          <a:extLst>
            <a:ext uri="{FF2B5EF4-FFF2-40B4-BE49-F238E27FC236}">
              <a16:creationId xmlns:a16="http://schemas.microsoft.com/office/drawing/2014/main" id="{A385EFC7-195F-48D2-94BB-8FF5AC43B9E9}"/>
            </a:ext>
          </a:extLst>
        </xdr:cNvPr>
        <xdr:cNvCxnSpPr/>
      </xdr:nvCxnSpPr>
      <xdr:spPr>
        <a:xfrm flipV="1">
          <a:off x="1130300" y="13723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15" name="n_1aveValue【福祉施設】&#10;有形固定資産減価償却率">
          <a:extLst>
            <a:ext uri="{FF2B5EF4-FFF2-40B4-BE49-F238E27FC236}">
              <a16:creationId xmlns:a16="http://schemas.microsoft.com/office/drawing/2014/main" id="{71B99406-C442-41F4-A8FB-470C72B9CB95}"/>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16" name="n_2aveValue【福祉施設】&#10;有形固定資産減価償却率">
          <a:extLst>
            <a:ext uri="{FF2B5EF4-FFF2-40B4-BE49-F238E27FC236}">
              <a16:creationId xmlns:a16="http://schemas.microsoft.com/office/drawing/2014/main" id="{5B023686-44A3-4FDE-8FB4-95D206F1395B}"/>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17" name="n_3aveValue【福祉施設】&#10;有形固定資産減価償却率">
          <a:extLst>
            <a:ext uri="{FF2B5EF4-FFF2-40B4-BE49-F238E27FC236}">
              <a16:creationId xmlns:a16="http://schemas.microsoft.com/office/drawing/2014/main" id="{C8DFF54F-421C-4710-8C91-3AAD1E9C7B94}"/>
            </a:ext>
          </a:extLst>
        </xdr:cNvPr>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218" name="n_4aveValue【福祉施設】&#10;有形固定資産減価償却率">
          <a:extLst>
            <a:ext uri="{FF2B5EF4-FFF2-40B4-BE49-F238E27FC236}">
              <a16:creationId xmlns:a16="http://schemas.microsoft.com/office/drawing/2014/main" id="{DC11EE0E-718A-4121-A3AC-32632D830283}"/>
            </a:ext>
          </a:extLst>
        </xdr:cNvPr>
        <xdr:cNvSpPr txBox="1"/>
      </xdr:nvSpPr>
      <xdr:spPr>
        <a:xfrm>
          <a:off x="927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19" name="n_1mainValue【福祉施設】&#10;有形固定資産減価償却率">
          <a:extLst>
            <a:ext uri="{FF2B5EF4-FFF2-40B4-BE49-F238E27FC236}">
              <a16:creationId xmlns:a16="http://schemas.microsoft.com/office/drawing/2014/main" id="{4D87D29E-211F-4C05-9663-75CFE2D8C3BD}"/>
            </a:ext>
          </a:extLst>
        </xdr:cNvPr>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220" name="n_2mainValue【福祉施設】&#10;有形固定資産減価償却率">
          <a:extLst>
            <a:ext uri="{FF2B5EF4-FFF2-40B4-BE49-F238E27FC236}">
              <a16:creationId xmlns:a16="http://schemas.microsoft.com/office/drawing/2014/main" id="{8C907D23-E31D-41C4-A147-E1963C6B6254}"/>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221" name="n_3mainValue【福祉施設】&#10;有形固定資産減価償却率">
          <a:extLst>
            <a:ext uri="{FF2B5EF4-FFF2-40B4-BE49-F238E27FC236}">
              <a16:creationId xmlns:a16="http://schemas.microsoft.com/office/drawing/2014/main" id="{83CB6D52-59D8-4BFB-8BC9-D8345F3BA857}"/>
            </a:ext>
          </a:extLst>
        </xdr:cNvPr>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222" name="n_4mainValue【福祉施設】&#10;有形固定資産減価償却率">
          <a:extLst>
            <a:ext uri="{FF2B5EF4-FFF2-40B4-BE49-F238E27FC236}">
              <a16:creationId xmlns:a16="http://schemas.microsoft.com/office/drawing/2014/main" id="{AA90AA15-8B71-4286-B975-528619D5AEB1}"/>
            </a:ext>
          </a:extLst>
        </xdr:cNvPr>
        <xdr:cNvSpPr txBox="1"/>
      </xdr:nvSpPr>
      <xdr:spPr>
        <a:xfrm>
          <a:off x="927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B7576BF6-38D8-42F8-8BC6-458442C806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6EF9F3A3-7A7F-4D46-B152-588E90AE24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660116BB-FED5-4202-98B9-4656DA9F0E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8228A9F8-6B80-4988-947F-0E1415CFE2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2B4F396D-7BBC-4E8B-B16F-CBC13745E3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444B6347-F950-426C-8002-404CF42B02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4FA33776-B49D-4760-845C-5AB3D703B3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C7F41BC5-FE3C-4451-9ADE-C3F48E5997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AEA1940B-0C03-418A-A668-6FD24A4D84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BC182A5-EBC9-439F-BD0F-4951760948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31C59564-7624-4BF6-93BF-FA5BC8817AF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296F222D-D2CF-4634-BADB-7B6E550934B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D5B44E7F-543A-408B-92B5-C0BC0155B0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39E8182E-EF22-4E99-8D6F-4E23EC3312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BB5882E2-0C65-4C87-8A87-161E45A3BD3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A2CB3245-8E38-46FC-BC6B-E07C277FD99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534D4A6B-A385-40F0-978C-54D0A72914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19340DE9-0F91-4E3C-9418-F097139BA4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1C1EA1A2-7C63-418B-8157-7C68BA2F32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F1B24934-C1D8-456C-88F8-A8F3C1DE023C}"/>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CFA4A2F2-3448-491D-83CA-9B795ED0D71C}"/>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C7240F3C-7B68-4D70-B54C-FB6F0C02EF81}"/>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6B53C25C-D43D-47D2-A969-FEB70A807A95}"/>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7694C461-1507-4F07-BB9E-0678BACDFFEE}"/>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a:extLst>
            <a:ext uri="{FF2B5EF4-FFF2-40B4-BE49-F238E27FC236}">
              <a16:creationId xmlns:a16="http://schemas.microsoft.com/office/drawing/2014/main" id="{E5817831-7BDB-411F-96B7-70971799F2C8}"/>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2D642BE4-58DB-40EE-B62A-28C766C70121}"/>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90DFBC49-D84A-4530-A3F1-2524EB6D1DF8}"/>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3A6B5924-C706-4900-9BC9-015F9A2B9A24}"/>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a:extLst>
            <a:ext uri="{FF2B5EF4-FFF2-40B4-BE49-F238E27FC236}">
              <a16:creationId xmlns:a16="http://schemas.microsoft.com/office/drawing/2014/main" id="{1861CEF3-DB98-43CF-BCAA-61666038BEC3}"/>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a:extLst>
            <a:ext uri="{FF2B5EF4-FFF2-40B4-BE49-F238E27FC236}">
              <a16:creationId xmlns:a16="http://schemas.microsoft.com/office/drawing/2014/main" id="{B19B1D81-DBA4-4B81-AF07-6BB0959DA2AF}"/>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F10C131-4C42-4158-BBD6-F8EAAC8062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FC0FCC8-6681-406C-AFBB-D7B91080BF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4A1D023-44E9-4614-A9F9-0F20112E74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6354324-0DAC-4C20-AB1E-589F1DD863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5831D1E-6567-4A81-BC1B-84D642E9AB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159322</xdr:rowOff>
    </xdr:from>
    <xdr:to>
      <xdr:col>55</xdr:col>
      <xdr:colOff>50800</xdr:colOff>
      <xdr:row>84</xdr:row>
      <xdr:rowOff>89472</xdr:rowOff>
    </xdr:to>
    <xdr:sp macro="" textlink="">
      <xdr:nvSpPr>
        <xdr:cNvPr id="258" name="楕円 257">
          <a:extLst>
            <a:ext uri="{FF2B5EF4-FFF2-40B4-BE49-F238E27FC236}">
              <a16:creationId xmlns:a16="http://schemas.microsoft.com/office/drawing/2014/main" id="{AABAE14C-9BC4-4D73-9AE9-9CA220AD8D83}"/>
            </a:ext>
          </a:extLst>
        </xdr:cNvPr>
        <xdr:cNvSpPr/>
      </xdr:nvSpPr>
      <xdr:spPr>
        <a:xfrm>
          <a:off x="10426700" y="14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137749</xdr:rowOff>
    </xdr:from>
    <xdr:ext cx="469744" cy="259045"/>
    <xdr:sp macro="" textlink="">
      <xdr:nvSpPr>
        <xdr:cNvPr id="259" name="【福祉施設】&#10;一人当たり面積該当値テキスト">
          <a:extLst>
            <a:ext uri="{FF2B5EF4-FFF2-40B4-BE49-F238E27FC236}">
              <a16:creationId xmlns:a16="http://schemas.microsoft.com/office/drawing/2014/main" id="{4C1E0F77-4073-4F73-8DA9-2D155EF441FF}"/>
            </a:ext>
          </a:extLst>
        </xdr:cNvPr>
        <xdr:cNvSpPr txBox="1"/>
      </xdr:nvSpPr>
      <xdr:spPr>
        <a:xfrm>
          <a:off x="10515600" y="1436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260" name="楕円 259">
          <a:extLst>
            <a:ext uri="{FF2B5EF4-FFF2-40B4-BE49-F238E27FC236}">
              <a16:creationId xmlns:a16="http://schemas.microsoft.com/office/drawing/2014/main" id="{3DF8C148-37F6-4CAA-ABD1-6DA7DA129071}"/>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38672</xdr:rowOff>
    </xdr:to>
    <xdr:cxnSp macro="">
      <xdr:nvCxnSpPr>
        <xdr:cNvPr id="261" name="直線コネクタ 260">
          <a:extLst>
            <a:ext uri="{FF2B5EF4-FFF2-40B4-BE49-F238E27FC236}">
              <a16:creationId xmlns:a16="http://schemas.microsoft.com/office/drawing/2014/main" id="{CBA3D5A5-1167-44E7-88A2-E86F3DC3863D}"/>
            </a:ext>
          </a:extLst>
        </xdr:cNvPr>
        <xdr:cNvCxnSpPr/>
      </xdr:nvCxnSpPr>
      <xdr:spPr>
        <a:xfrm>
          <a:off x="9639300" y="1443990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159893</xdr:rowOff>
    </xdr:from>
    <xdr:to>
      <xdr:col>46</xdr:col>
      <xdr:colOff>38100</xdr:colOff>
      <xdr:row>84</xdr:row>
      <xdr:rowOff>90043</xdr:rowOff>
    </xdr:to>
    <xdr:sp macro="" textlink="">
      <xdr:nvSpPr>
        <xdr:cNvPr id="262" name="楕円 261">
          <a:extLst>
            <a:ext uri="{FF2B5EF4-FFF2-40B4-BE49-F238E27FC236}">
              <a16:creationId xmlns:a16="http://schemas.microsoft.com/office/drawing/2014/main" id="{ED9F49DC-E2AF-48FE-9014-758B267B0F30}"/>
            </a:ext>
          </a:extLst>
        </xdr:cNvPr>
        <xdr:cNvSpPr/>
      </xdr:nvSpPr>
      <xdr:spPr>
        <a:xfrm>
          <a:off x="8699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39243</xdr:rowOff>
    </xdr:to>
    <xdr:cxnSp macro="">
      <xdr:nvCxnSpPr>
        <xdr:cNvPr id="263" name="直線コネクタ 262">
          <a:extLst>
            <a:ext uri="{FF2B5EF4-FFF2-40B4-BE49-F238E27FC236}">
              <a16:creationId xmlns:a16="http://schemas.microsoft.com/office/drawing/2014/main" id="{AB129F8C-54BB-44A6-B9B6-2648B5EE233E}"/>
            </a:ext>
          </a:extLst>
        </xdr:cNvPr>
        <xdr:cNvCxnSpPr/>
      </xdr:nvCxnSpPr>
      <xdr:spPr>
        <a:xfrm flipV="1">
          <a:off x="8750300" y="144399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159893</xdr:rowOff>
    </xdr:from>
    <xdr:to>
      <xdr:col>41</xdr:col>
      <xdr:colOff>101600</xdr:colOff>
      <xdr:row>84</xdr:row>
      <xdr:rowOff>90043</xdr:rowOff>
    </xdr:to>
    <xdr:sp macro="" textlink="">
      <xdr:nvSpPr>
        <xdr:cNvPr id="264" name="楕円 263">
          <a:extLst>
            <a:ext uri="{FF2B5EF4-FFF2-40B4-BE49-F238E27FC236}">
              <a16:creationId xmlns:a16="http://schemas.microsoft.com/office/drawing/2014/main" id="{66CDA393-2D9D-41E5-A599-C66C7D238CD3}"/>
            </a:ext>
          </a:extLst>
        </xdr:cNvPr>
        <xdr:cNvSpPr/>
      </xdr:nvSpPr>
      <xdr:spPr>
        <a:xfrm>
          <a:off x="7810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39243</xdr:rowOff>
    </xdr:from>
    <xdr:to>
      <xdr:col>45</xdr:col>
      <xdr:colOff>177800</xdr:colOff>
      <xdr:row>84</xdr:row>
      <xdr:rowOff>39243</xdr:rowOff>
    </xdr:to>
    <xdr:cxnSp macro="">
      <xdr:nvCxnSpPr>
        <xdr:cNvPr id="265" name="直線コネクタ 264">
          <a:extLst>
            <a:ext uri="{FF2B5EF4-FFF2-40B4-BE49-F238E27FC236}">
              <a16:creationId xmlns:a16="http://schemas.microsoft.com/office/drawing/2014/main" id="{EEBA756D-520E-43F0-861A-5C3F5CE693B0}"/>
            </a:ext>
          </a:extLst>
        </xdr:cNvPr>
        <xdr:cNvCxnSpPr/>
      </xdr:nvCxnSpPr>
      <xdr:spPr>
        <a:xfrm>
          <a:off x="7861300" y="14441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6" name="楕円 265">
          <a:extLst>
            <a:ext uri="{FF2B5EF4-FFF2-40B4-BE49-F238E27FC236}">
              <a16:creationId xmlns:a16="http://schemas.microsoft.com/office/drawing/2014/main" id="{CA3379DD-0FE2-4101-BF77-9727369E33DC}"/>
            </a:ext>
          </a:extLst>
        </xdr:cNvPr>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39243</xdr:rowOff>
    </xdr:from>
    <xdr:to>
      <xdr:col>41</xdr:col>
      <xdr:colOff>50800</xdr:colOff>
      <xdr:row>84</xdr:row>
      <xdr:rowOff>97537</xdr:rowOff>
    </xdr:to>
    <xdr:cxnSp macro="">
      <xdr:nvCxnSpPr>
        <xdr:cNvPr id="267" name="直線コネクタ 266">
          <a:extLst>
            <a:ext uri="{FF2B5EF4-FFF2-40B4-BE49-F238E27FC236}">
              <a16:creationId xmlns:a16="http://schemas.microsoft.com/office/drawing/2014/main" id="{CDEE071F-0BBD-481D-81A8-A91DB11DA2F2}"/>
            </a:ext>
          </a:extLst>
        </xdr:cNvPr>
        <xdr:cNvCxnSpPr/>
      </xdr:nvCxnSpPr>
      <xdr:spPr>
        <a:xfrm flipV="1">
          <a:off x="6972300" y="14441043"/>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268" name="n_1aveValue【福祉施設】&#10;一人当たり面積">
          <a:extLst>
            <a:ext uri="{FF2B5EF4-FFF2-40B4-BE49-F238E27FC236}">
              <a16:creationId xmlns:a16="http://schemas.microsoft.com/office/drawing/2014/main" id="{465B98BE-059B-4F66-A983-A9A88EBFD889}"/>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a:extLst>
            <a:ext uri="{FF2B5EF4-FFF2-40B4-BE49-F238E27FC236}">
              <a16:creationId xmlns:a16="http://schemas.microsoft.com/office/drawing/2014/main" id="{AA2CCD8B-DCD5-42F0-93C8-1B5B3FE08CC6}"/>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a:extLst>
            <a:ext uri="{FF2B5EF4-FFF2-40B4-BE49-F238E27FC236}">
              <a16:creationId xmlns:a16="http://schemas.microsoft.com/office/drawing/2014/main" id="{34BEE35F-D3A2-402E-ACE8-C4FC6AC3A432}"/>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a:extLst>
            <a:ext uri="{FF2B5EF4-FFF2-40B4-BE49-F238E27FC236}">
              <a16:creationId xmlns:a16="http://schemas.microsoft.com/office/drawing/2014/main" id="{85038E52-E883-434B-918B-2F4AB9EFFC25}"/>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105427</xdr:rowOff>
    </xdr:from>
    <xdr:ext cx="469744" cy="259045"/>
    <xdr:sp macro="" textlink="">
      <xdr:nvSpPr>
        <xdr:cNvPr id="272" name="n_1mainValue【福祉施設】&#10;一人当たり面積">
          <a:extLst>
            <a:ext uri="{FF2B5EF4-FFF2-40B4-BE49-F238E27FC236}">
              <a16:creationId xmlns:a16="http://schemas.microsoft.com/office/drawing/2014/main" id="{51E00847-1C27-4A2C-93A8-CA7A1643CE72}"/>
            </a:ext>
          </a:extLst>
        </xdr:cNvPr>
        <xdr:cNvSpPr txBox="1"/>
      </xdr:nvSpPr>
      <xdr:spPr>
        <a:xfrm>
          <a:off x="9391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81170</xdr:rowOff>
    </xdr:from>
    <xdr:ext cx="469744" cy="259045"/>
    <xdr:sp macro="" textlink="">
      <xdr:nvSpPr>
        <xdr:cNvPr id="273" name="n_2mainValue【福祉施設】&#10;一人当たり面積">
          <a:extLst>
            <a:ext uri="{FF2B5EF4-FFF2-40B4-BE49-F238E27FC236}">
              <a16:creationId xmlns:a16="http://schemas.microsoft.com/office/drawing/2014/main" id="{6EFB6310-BF2E-4E28-880D-68244301AC2E}"/>
            </a:ext>
          </a:extLst>
        </xdr:cNvPr>
        <xdr:cNvSpPr txBox="1"/>
      </xdr:nvSpPr>
      <xdr:spPr>
        <a:xfrm>
          <a:off x="8515427"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81170</xdr:rowOff>
    </xdr:from>
    <xdr:ext cx="469744" cy="259045"/>
    <xdr:sp macro="" textlink="">
      <xdr:nvSpPr>
        <xdr:cNvPr id="274" name="n_3mainValue【福祉施設】&#10;一人当たり面積">
          <a:extLst>
            <a:ext uri="{FF2B5EF4-FFF2-40B4-BE49-F238E27FC236}">
              <a16:creationId xmlns:a16="http://schemas.microsoft.com/office/drawing/2014/main" id="{21B69543-D17A-4665-BAFF-25EF04336E90}"/>
            </a:ext>
          </a:extLst>
        </xdr:cNvPr>
        <xdr:cNvSpPr txBox="1"/>
      </xdr:nvSpPr>
      <xdr:spPr>
        <a:xfrm>
          <a:off x="7626427"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5" name="n_4mainValue【福祉施設】&#10;一人当たり面積">
          <a:extLst>
            <a:ext uri="{FF2B5EF4-FFF2-40B4-BE49-F238E27FC236}">
              <a16:creationId xmlns:a16="http://schemas.microsoft.com/office/drawing/2014/main" id="{2EC8B49F-7D3C-4D90-A4A2-3999E09D0542}"/>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AD94F880-F03B-49FD-990F-6B5C8EFD29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CA2D9E59-12E6-4968-A945-1C67504C0A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F98AF275-EB0A-43A0-AFE6-41433223FF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AEA9DC33-F0CE-49C8-ACAA-231EA67F97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19A356CD-8DF7-4571-ADE3-E8D085F606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58C76BC1-59BE-444A-894A-F7D990DF50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CA0084C4-1C13-42A2-BAE9-E7E8744448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759A057B-F38E-4A96-A7F2-337E1995CA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937C9BB6-EE52-47C9-AB07-04F54338E2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AFB23B08-DD26-44C4-8BB0-F9D639AC711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D295CA0B-DB27-4D40-93F9-66DBBF097DA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B1CCCCDB-1748-40E2-B778-D479983CD7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7FBD83E2-393E-4D37-86C0-34A30C1F7AD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33A61B69-2070-4DE8-9E54-7692B069F1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2220B166-2221-4C08-A0E9-15F32D64DC8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CB2F55E3-8972-4EA4-8D0F-C9FD0BEC8AE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D7E01F29-1DB4-45C5-8171-1313FBE26A7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6B4CE96B-6A73-4697-BC18-027EC26EBEA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62CA4C56-CB88-45FE-81A1-5587EEE978A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41C26DD5-97B7-4B61-9563-011D5CBC1C2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1C65A754-498A-4CC2-B26D-A2C9633678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CF73E468-387F-4011-8B2B-784DECED800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609B8394-A133-40E8-9D02-118ADDB7F80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6B02B23D-C605-46A6-B9DD-E1A1354575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53C5FDBD-EAF6-494E-B6A5-49C2188220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A11255DC-9FF0-4560-A115-989B615F4793}"/>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6F1DD69A-5BA7-47F1-9D75-F7A8F12F9B4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D0EE68F3-5CF4-4AA0-A7A4-7BA7B4717C9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2A76466E-9D68-40C3-AB94-C251BEF9F572}"/>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5" name="直線コネクタ 304">
          <a:extLst>
            <a:ext uri="{FF2B5EF4-FFF2-40B4-BE49-F238E27FC236}">
              <a16:creationId xmlns:a16="http://schemas.microsoft.com/office/drawing/2014/main" id="{FEB014D6-4E29-43ED-BB88-15D6052501D8}"/>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5244D0A6-95D7-4EA7-95E9-51419FE5FDAF}"/>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07" name="フローチャート: 判断 306">
          <a:extLst>
            <a:ext uri="{FF2B5EF4-FFF2-40B4-BE49-F238E27FC236}">
              <a16:creationId xmlns:a16="http://schemas.microsoft.com/office/drawing/2014/main" id="{F9CB62AE-23B2-4758-B2A4-97A3A1B46ED2}"/>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08" name="フローチャート: 判断 307">
          <a:extLst>
            <a:ext uri="{FF2B5EF4-FFF2-40B4-BE49-F238E27FC236}">
              <a16:creationId xmlns:a16="http://schemas.microsoft.com/office/drawing/2014/main" id="{57DE2B3F-5D67-421A-A976-FA2F791C9296}"/>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309" name="フローチャート: 判断 308">
          <a:extLst>
            <a:ext uri="{FF2B5EF4-FFF2-40B4-BE49-F238E27FC236}">
              <a16:creationId xmlns:a16="http://schemas.microsoft.com/office/drawing/2014/main" id="{2BB61DF0-3326-4287-A7B8-4BA2B63E0F46}"/>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10" name="フローチャート: 判断 309">
          <a:extLst>
            <a:ext uri="{FF2B5EF4-FFF2-40B4-BE49-F238E27FC236}">
              <a16:creationId xmlns:a16="http://schemas.microsoft.com/office/drawing/2014/main" id="{2A89D8DF-82F7-4A34-B8C6-5F3835C7545C}"/>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311" name="フローチャート: 判断 310">
          <a:extLst>
            <a:ext uri="{FF2B5EF4-FFF2-40B4-BE49-F238E27FC236}">
              <a16:creationId xmlns:a16="http://schemas.microsoft.com/office/drawing/2014/main" id="{DF7F6DAC-74C3-4EA0-834A-2F5177558288}"/>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83195AC-8D07-41C8-9D97-4C966CBEFE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F717A65-0C40-4079-BD31-223E6472EAF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3ED4021-D8DF-431D-AADE-5D7436F830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2FC119B-7516-449E-92CD-9BE7E0EE78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64DAA92-FD86-46C4-B124-DF44F42508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17" name="楕円 316">
          <a:extLst>
            <a:ext uri="{FF2B5EF4-FFF2-40B4-BE49-F238E27FC236}">
              <a16:creationId xmlns:a16="http://schemas.microsoft.com/office/drawing/2014/main" id="{B232B431-F1BD-4DE3-8C59-D830A4E528F9}"/>
            </a:ext>
          </a:extLst>
        </xdr:cNvPr>
        <xdr:cNvSpPr/>
      </xdr:nvSpPr>
      <xdr:spPr>
        <a:xfrm>
          <a:off x="4584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E1FB12D9-4B5A-4A51-9FDA-3986E88DB0FA}"/>
            </a:ext>
          </a:extLst>
        </xdr:cNvPr>
        <xdr:cNvSpPr txBox="1"/>
      </xdr:nvSpPr>
      <xdr:spPr>
        <a:xfrm>
          <a:off x="4673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319" name="楕円 318">
          <a:extLst>
            <a:ext uri="{FF2B5EF4-FFF2-40B4-BE49-F238E27FC236}">
              <a16:creationId xmlns:a16="http://schemas.microsoft.com/office/drawing/2014/main" id="{1F34D9FE-6254-4BAE-B2B0-F40E77F49C86}"/>
            </a:ext>
          </a:extLst>
        </xdr:cNvPr>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7620</xdr:rowOff>
    </xdr:to>
    <xdr:cxnSp macro="">
      <xdr:nvCxnSpPr>
        <xdr:cNvPr id="320" name="直線コネクタ 319">
          <a:extLst>
            <a:ext uri="{FF2B5EF4-FFF2-40B4-BE49-F238E27FC236}">
              <a16:creationId xmlns:a16="http://schemas.microsoft.com/office/drawing/2014/main" id="{F0D22F33-5C19-4789-A996-3A8D019806B1}"/>
            </a:ext>
          </a:extLst>
        </xdr:cNvPr>
        <xdr:cNvCxnSpPr/>
      </xdr:nvCxnSpPr>
      <xdr:spPr>
        <a:xfrm>
          <a:off x="3797300" y="183152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321" name="楕円 320">
          <a:extLst>
            <a:ext uri="{FF2B5EF4-FFF2-40B4-BE49-F238E27FC236}">
              <a16:creationId xmlns:a16="http://schemas.microsoft.com/office/drawing/2014/main" id="{9A29DD81-CE08-4F7B-9E16-BF639FFA8B48}"/>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141514</xdr:rowOff>
    </xdr:to>
    <xdr:cxnSp macro="">
      <xdr:nvCxnSpPr>
        <xdr:cNvPr id="322" name="直線コネクタ 321">
          <a:extLst>
            <a:ext uri="{FF2B5EF4-FFF2-40B4-BE49-F238E27FC236}">
              <a16:creationId xmlns:a16="http://schemas.microsoft.com/office/drawing/2014/main" id="{E9C34CC8-A494-40E4-AAB2-0D4ECA6FFB46}"/>
            </a:ext>
          </a:extLst>
        </xdr:cNvPr>
        <xdr:cNvCxnSpPr/>
      </xdr:nvCxnSpPr>
      <xdr:spPr>
        <a:xfrm>
          <a:off x="2908300" y="18276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23" name="楕円 322">
          <a:extLst>
            <a:ext uri="{FF2B5EF4-FFF2-40B4-BE49-F238E27FC236}">
              <a16:creationId xmlns:a16="http://schemas.microsoft.com/office/drawing/2014/main" id="{514C3966-7157-4133-8241-F3A167C64FCA}"/>
            </a:ext>
          </a:extLst>
        </xdr:cNvPr>
        <xdr:cNvSpPr/>
      </xdr:nvSpPr>
      <xdr:spPr>
        <a:xfrm>
          <a:off x="196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99061</xdr:rowOff>
    </xdr:from>
    <xdr:to>
      <xdr:col>15</xdr:col>
      <xdr:colOff>50800</xdr:colOff>
      <xdr:row>106</xdr:row>
      <xdr:rowOff>102326</xdr:rowOff>
    </xdr:to>
    <xdr:cxnSp macro="">
      <xdr:nvCxnSpPr>
        <xdr:cNvPr id="324" name="直線コネクタ 323">
          <a:extLst>
            <a:ext uri="{FF2B5EF4-FFF2-40B4-BE49-F238E27FC236}">
              <a16:creationId xmlns:a16="http://schemas.microsoft.com/office/drawing/2014/main" id="{404F1002-9B65-49D0-851D-656D313EDBFC}"/>
            </a:ext>
          </a:extLst>
        </xdr:cNvPr>
        <xdr:cNvCxnSpPr/>
      </xdr:nvCxnSpPr>
      <xdr:spPr>
        <a:xfrm>
          <a:off x="2019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325" name="楕円 324">
          <a:extLst>
            <a:ext uri="{FF2B5EF4-FFF2-40B4-BE49-F238E27FC236}">
              <a16:creationId xmlns:a16="http://schemas.microsoft.com/office/drawing/2014/main" id="{05614BC8-BAF2-4E5A-9A1D-427B0F5F1AAB}"/>
            </a:ext>
          </a:extLst>
        </xdr:cNvPr>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99061</xdr:rowOff>
    </xdr:to>
    <xdr:cxnSp macro="">
      <xdr:nvCxnSpPr>
        <xdr:cNvPr id="326" name="直線コネクタ 325">
          <a:extLst>
            <a:ext uri="{FF2B5EF4-FFF2-40B4-BE49-F238E27FC236}">
              <a16:creationId xmlns:a16="http://schemas.microsoft.com/office/drawing/2014/main" id="{0DDFE620-CA76-4C51-9A65-000F903590EA}"/>
            </a:ext>
          </a:extLst>
        </xdr:cNvPr>
        <xdr:cNvCxnSpPr/>
      </xdr:nvCxnSpPr>
      <xdr:spPr>
        <a:xfrm>
          <a:off x="1130300" y="1824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327" name="n_1aveValue【市民会館】&#10;有形固定資産減価償却率">
          <a:extLst>
            <a:ext uri="{FF2B5EF4-FFF2-40B4-BE49-F238E27FC236}">
              <a16:creationId xmlns:a16="http://schemas.microsoft.com/office/drawing/2014/main" id="{21A3E769-0197-4D9A-9002-DD2D0F917CCC}"/>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328" name="n_2aveValue【市民会館】&#10;有形固定資産減価償却率">
          <a:extLst>
            <a:ext uri="{FF2B5EF4-FFF2-40B4-BE49-F238E27FC236}">
              <a16:creationId xmlns:a16="http://schemas.microsoft.com/office/drawing/2014/main" id="{1E605D4B-DAF9-460A-A611-EBFB2E55303F}"/>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329" name="n_3aveValue【市民会館】&#10;有形固定資産減価償却率">
          <a:extLst>
            <a:ext uri="{FF2B5EF4-FFF2-40B4-BE49-F238E27FC236}">
              <a16:creationId xmlns:a16="http://schemas.microsoft.com/office/drawing/2014/main" id="{14547A6F-21A3-44E9-AE92-A06BFFDD898A}"/>
            </a:ext>
          </a:extLst>
        </xdr:cNvPr>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330" name="n_4aveValue【市民会館】&#10;有形固定資産減価償却率">
          <a:extLst>
            <a:ext uri="{FF2B5EF4-FFF2-40B4-BE49-F238E27FC236}">
              <a16:creationId xmlns:a16="http://schemas.microsoft.com/office/drawing/2014/main" id="{C128A326-FA21-4817-B60E-4E95E68142EF}"/>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331" name="n_1mainValue【市民会館】&#10;有形固定資産減価償却率">
          <a:extLst>
            <a:ext uri="{FF2B5EF4-FFF2-40B4-BE49-F238E27FC236}">
              <a16:creationId xmlns:a16="http://schemas.microsoft.com/office/drawing/2014/main" id="{2DF17E3E-8864-468C-AFD5-142701ACE0D9}"/>
            </a:ext>
          </a:extLst>
        </xdr:cNvPr>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332" name="n_2mainValue【市民会館】&#10;有形固定資産減価償却率">
          <a:extLst>
            <a:ext uri="{FF2B5EF4-FFF2-40B4-BE49-F238E27FC236}">
              <a16:creationId xmlns:a16="http://schemas.microsoft.com/office/drawing/2014/main" id="{EA42146F-1339-496F-A3F4-376D2196D8F0}"/>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33" name="n_3mainValue【市民会館】&#10;有形固定資産減価償却率">
          <a:extLst>
            <a:ext uri="{FF2B5EF4-FFF2-40B4-BE49-F238E27FC236}">
              <a16:creationId xmlns:a16="http://schemas.microsoft.com/office/drawing/2014/main" id="{AB80BF8B-F34B-439C-ACDC-960E7E93F65B}"/>
            </a:ext>
          </a:extLst>
        </xdr:cNvPr>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334" name="n_4mainValue【市民会館】&#10;有形固定資産減価償却率">
          <a:extLst>
            <a:ext uri="{FF2B5EF4-FFF2-40B4-BE49-F238E27FC236}">
              <a16:creationId xmlns:a16="http://schemas.microsoft.com/office/drawing/2014/main" id="{147AD70C-C849-4189-BBA3-66CAB2C59C8E}"/>
            </a:ext>
          </a:extLst>
        </xdr:cNvPr>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F04FC57F-3446-4683-9F51-F5D98273C0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A90111AA-4C09-447F-AEA2-BE005CEF73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FFAF8BB7-412B-4465-BA58-46F0C1C72E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2C70180F-629D-48BF-9F9B-A50438A037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4F9C886F-105C-4B33-A228-F6C0E2A0E1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B60969B5-E1FB-4E8E-88C2-3162440D6A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72684AFC-0154-4C20-9C52-4CE702B6F5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400E7B57-CBC7-4B6C-8159-E15B89749D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72CBE8E0-3924-4C06-9C96-59EF8F994FF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8978D5A-3211-491F-AEE4-1E42AE0DAF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C96BD493-C852-4257-9D9D-3B3154BE402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41C29BC9-F375-4726-970A-5549127CDD4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95D2E640-29F6-41DA-AE27-69785E21319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197916F4-D148-4A8C-81BB-989B99D7A9A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3DBAE8CC-A6D5-4ACE-8998-98455871F50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974ED5E8-19A3-4061-982A-AB3FB3A716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8CE250AB-A9FF-4EEB-9F93-C4796FC556E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427C976B-CBA7-40C4-A18B-432EEFB76A0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71CC5CE3-C1B9-4464-A232-530C895C5DB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9A79198F-7401-4ECC-88CA-47EC214D695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31856C41-ECA3-47CD-AA3E-91E7EAF474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6695504C-69B1-4BE1-A6BB-F1F869669CC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11A7F510-FF94-4796-B767-3F15928347E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58" name="直線コネクタ 357">
          <a:extLst>
            <a:ext uri="{FF2B5EF4-FFF2-40B4-BE49-F238E27FC236}">
              <a16:creationId xmlns:a16="http://schemas.microsoft.com/office/drawing/2014/main" id="{22B03A66-0EDB-496F-A9A8-D3EC01BF693D}"/>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59" name="【市民会館】&#10;一人当たり面積最小値テキスト">
          <a:extLst>
            <a:ext uri="{FF2B5EF4-FFF2-40B4-BE49-F238E27FC236}">
              <a16:creationId xmlns:a16="http://schemas.microsoft.com/office/drawing/2014/main" id="{72BD8139-D2FC-44F8-9E02-D319BF141460}"/>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0" name="直線コネクタ 359">
          <a:extLst>
            <a:ext uri="{FF2B5EF4-FFF2-40B4-BE49-F238E27FC236}">
              <a16:creationId xmlns:a16="http://schemas.microsoft.com/office/drawing/2014/main" id="{C465A259-45CF-4E38-ADC5-8AC0A386DE64}"/>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1" name="【市民会館】&#10;一人当たり面積最大値テキスト">
          <a:extLst>
            <a:ext uri="{FF2B5EF4-FFF2-40B4-BE49-F238E27FC236}">
              <a16:creationId xmlns:a16="http://schemas.microsoft.com/office/drawing/2014/main" id="{3CAF4DFE-F94F-48BE-96C4-C83EFBBCC144}"/>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2" name="直線コネクタ 361">
          <a:extLst>
            <a:ext uri="{FF2B5EF4-FFF2-40B4-BE49-F238E27FC236}">
              <a16:creationId xmlns:a16="http://schemas.microsoft.com/office/drawing/2014/main" id="{33ECB448-AD53-49D9-8469-52B1F0C1B77E}"/>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363" name="【市民会館】&#10;一人当たり面積平均値テキスト">
          <a:extLst>
            <a:ext uri="{FF2B5EF4-FFF2-40B4-BE49-F238E27FC236}">
              <a16:creationId xmlns:a16="http://schemas.microsoft.com/office/drawing/2014/main" id="{3494D916-1270-459A-B177-071809ECBBED}"/>
            </a:ext>
          </a:extLst>
        </xdr:cNvPr>
        <xdr:cNvSpPr txBox="1"/>
      </xdr:nvSpPr>
      <xdr:spPr>
        <a:xfrm>
          <a:off x="10515600" y="1816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64" name="フローチャート: 判断 363">
          <a:extLst>
            <a:ext uri="{FF2B5EF4-FFF2-40B4-BE49-F238E27FC236}">
              <a16:creationId xmlns:a16="http://schemas.microsoft.com/office/drawing/2014/main" id="{2C89062F-1541-4B93-A53C-89680D3403E3}"/>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65" name="フローチャート: 判断 364">
          <a:extLst>
            <a:ext uri="{FF2B5EF4-FFF2-40B4-BE49-F238E27FC236}">
              <a16:creationId xmlns:a16="http://schemas.microsoft.com/office/drawing/2014/main" id="{B1E9D342-119B-4935-B31B-6270C905FE4B}"/>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66" name="フローチャート: 判断 365">
          <a:extLst>
            <a:ext uri="{FF2B5EF4-FFF2-40B4-BE49-F238E27FC236}">
              <a16:creationId xmlns:a16="http://schemas.microsoft.com/office/drawing/2014/main" id="{2227C86C-6F3D-4BFE-BB68-B0B15F0AFA9C}"/>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67" name="フローチャート: 判断 366">
          <a:extLst>
            <a:ext uri="{FF2B5EF4-FFF2-40B4-BE49-F238E27FC236}">
              <a16:creationId xmlns:a16="http://schemas.microsoft.com/office/drawing/2014/main" id="{911B1CD2-76AB-4D27-925F-5469A8B0F9DD}"/>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68" name="フローチャート: 判断 367">
          <a:extLst>
            <a:ext uri="{FF2B5EF4-FFF2-40B4-BE49-F238E27FC236}">
              <a16:creationId xmlns:a16="http://schemas.microsoft.com/office/drawing/2014/main" id="{68637232-1517-4FB8-99C7-B670DC6CE162}"/>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6E72C19-8ABF-4139-A400-BF8E2CF8F51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18649A6-34D8-4310-98E9-F2155540399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B09F8F31-687C-440C-86F9-1607FE0626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9772C1D-1FDB-459B-BD07-AEFE0BA6E9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0E56E92-83A3-4296-BB8A-7B1570CAC7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74168</xdr:rowOff>
    </xdr:from>
    <xdr:to>
      <xdr:col>55</xdr:col>
      <xdr:colOff>50800</xdr:colOff>
      <xdr:row>108</xdr:row>
      <xdr:rowOff>4318</xdr:rowOff>
    </xdr:to>
    <xdr:sp macro="" textlink="">
      <xdr:nvSpPr>
        <xdr:cNvPr id="374" name="楕円 373">
          <a:extLst>
            <a:ext uri="{FF2B5EF4-FFF2-40B4-BE49-F238E27FC236}">
              <a16:creationId xmlns:a16="http://schemas.microsoft.com/office/drawing/2014/main" id="{283705C1-7A4E-401D-A8B5-A0A21A9322C7}"/>
            </a:ext>
          </a:extLst>
        </xdr:cNvPr>
        <xdr:cNvSpPr/>
      </xdr:nvSpPr>
      <xdr:spPr>
        <a:xfrm>
          <a:off x="104267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52595</xdr:rowOff>
    </xdr:from>
    <xdr:ext cx="469744" cy="259045"/>
    <xdr:sp macro="" textlink="">
      <xdr:nvSpPr>
        <xdr:cNvPr id="375" name="【市民会館】&#10;一人当たり面積該当値テキスト">
          <a:extLst>
            <a:ext uri="{FF2B5EF4-FFF2-40B4-BE49-F238E27FC236}">
              <a16:creationId xmlns:a16="http://schemas.microsoft.com/office/drawing/2014/main" id="{14652898-29FD-4784-992E-FAD2A37FF48E}"/>
            </a:ext>
          </a:extLst>
        </xdr:cNvPr>
        <xdr:cNvSpPr txBox="1"/>
      </xdr:nvSpPr>
      <xdr:spPr>
        <a:xfrm>
          <a:off x="10515600" y="1839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376" name="楕円 375">
          <a:extLst>
            <a:ext uri="{FF2B5EF4-FFF2-40B4-BE49-F238E27FC236}">
              <a16:creationId xmlns:a16="http://schemas.microsoft.com/office/drawing/2014/main" id="{3B9ADA5B-A9E2-4D98-A32F-FF6AA0CFDC26}"/>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124968</xdr:rowOff>
    </xdr:from>
    <xdr:to>
      <xdr:col>55</xdr:col>
      <xdr:colOff>0</xdr:colOff>
      <xdr:row>107</xdr:row>
      <xdr:rowOff>125730</xdr:rowOff>
    </xdr:to>
    <xdr:cxnSp macro="">
      <xdr:nvCxnSpPr>
        <xdr:cNvPr id="377" name="直線コネクタ 376">
          <a:extLst>
            <a:ext uri="{FF2B5EF4-FFF2-40B4-BE49-F238E27FC236}">
              <a16:creationId xmlns:a16="http://schemas.microsoft.com/office/drawing/2014/main" id="{FBB0F6E4-3D63-462C-A397-7C52F2BFC300}"/>
            </a:ext>
          </a:extLst>
        </xdr:cNvPr>
        <xdr:cNvCxnSpPr/>
      </xdr:nvCxnSpPr>
      <xdr:spPr>
        <a:xfrm flipV="1">
          <a:off x="9639300" y="184701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75692</xdr:rowOff>
    </xdr:from>
    <xdr:to>
      <xdr:col>46</xdr:col>
      <xdr:colOff>38100</xdr:colOff>
      <xdr:row>108</xdr:row>
      <xdr:rowOff>5842</xdr:rowOff>
    </xdr:to>
    <xdr:sp macro="" textlink="">
      <xdr:nvSpPr>
        <xdr:cNvPr id="378" name="楕円 377">
          <a:extLst>
            <a:ext uri="{FF2B5EF4-FFF2-40B4-BE49-F238E27FC236}">
              <a16:creationId xmlns:a16="http://schemas.microsoft.com/office/drawing/2014/main" id="{41C34083-5146-43D1-A602-E93C3AEF9354}"/>
            </a:ext>
          </a:extLst>
        </xdr:cNvPr>
        <xdr:cNvSpPr/>
      </xdr:nvSpPr>
      <xdr:spPr>
        <a:xfrm>
          <a:off x="8699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126492</xdr:rowOff>
    </xdr:to>
    <xdr:cxnSp macro="">
      <xdr:nvCxnSpPr>
        <xdr:cNvPr id="379" name="直線コネクタ 378">
          <a:extLst>
            <a:ext uri="{FF2B5EF4-FFF2-40B4-BE49-F238E27FC236}">
              <a16:creationId xmlns:a16="http://schemas.microsoft.com/office/drawing/2014/main" id="{CCDCD54E-90C8-483C-9029-B9B1FC937BF2}"/>
            </a:ext>
          </a:extLst>
        </xdr:cNvPr>
        <xdr:cNvCxnSpPr/>
      </xdr:nvCxnSpPr>
      <xdr:spPr>
        <a:xfrm flipV="1">
          <a:off x="8750300" y="184708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76454</xdr:rowOff>
    </xdr:from>
    <xdr:to>
      <xdr:col>41</xdr:col>
      <xdr:colOff>101600</xdr:colOff>
      <xdr:row>108</xdr:row>
      <xdr:rowOff>6604</xdr:rowOff>
    </xdr:to>
    <xdr:sp macro="" textlink="">
      <xdr:nvSpPr>
        <xdr:cNvPr id="380" name="楕円 379">
          <a:extLst>
            <a:ext uri="{FF2B5EF4-FFF2-40B4-BE49-F238E27FC236}">
              <a16:creationId xmlns:a16="http://schemas.microsoft.com/office/drawing/2014/main" id="{328EC53C-F166-41F6-9642-63E188D3BA7B}"/>
            </a:ext>
          </a:extLst>
        </xdr:cNvPr>
        <xdr:cNvSpPr/>
      </xdr:nvSpPr>
      <xdr:spPr>
        <a:xfrm>
          <a:off x="7810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126492</xdr:rowOff>
    </xdr:from>
    <xdr:to>
      <xdr:col>45</xdr:col>
      <xdr:colOff>177800</xdr:colOff>
      <xdr:row>107</xdr:row>
      <xdr:rowOff>127254</xdr:rowOff>
    </xdr:to>
    <xdr:cxnSp macro="">
      <xdr:nvCxnSpPr>
        <xdr:cNvPr id="381" name="直線コネクタ 380">
          <a:extLst>
            <a:ext uri="{FF2B5EF4-FFF2-40B4-BE49-F238E27FC236}">
              <a16:creationId xmlns:a16="http://schemas.microsoft.com/office/drawing/2014/main" id="{84E23715-E150-4AE4-B899-96E235702480}"/>
            </a:ext>
          </a:extLst>
        </xdr:cNvPr>
        <xdr:cNvCxnSpPr/>
      </xdr:nvCxnSpPr>
      <xdr:spPr>
        <a:xfrm flipV="1">
          <a:off x="7861300" y="184716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75692</xdr:rowOff>
    </xdr:from>
    <xdr:to>
      <xdr:col>36</xdr:col>
      <xdr:colOff>165100</xdr:colOff>
      <xdr:row>108</xdr:row>
      <xdr:rowOff>5842</xdr:rowOff>
    </xdr:to>
    <xdr:sp macro="" textlink="">
      <xdr:nvSpPr>
        <xdr:cNvPr id="382" name="楕円 381">
          <a:extLst>
            <a:ext uri="{FF2B5EF4-FFF2-40B4-BE49-F238E27FC236}">
              <a16:creationId xmlns:a16="http://schemas.microsoft.com/office/drawing/2014/main" id="{C2052A37-3049-4B2A-8EA9-404DCBBAC7BC}"/>
            </a:ext>
          </a:extLst>
        </xdr:cNvPr>
        <xdr:cNvSpPr/>
      </xdr:nvSpPr>
      <xdr:spPr>
        <a:xfrm>
          <a:off x="6921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126492</xdr:rowOff>
    </xdr:from>
    <xdr:to>
      <xdr:col>41</xdr:col>
      <xdr:colOff>50800</xdr:colOff>
      <xdr:row>107</xdr:row>
      <xdr:rowOff>127254</xdr:rowOff>
    </xdr:to>
    <xdr:cxnSp macro="">
      <xdr:nvCxnSpPr>
        <xdr:cNvPr id="383" name="直線コネクタ 382">
          <a:extLst>
            <a:ext uri="{FF2B5EF4-FFF2-40B4-BE49-F238E27FC236}">
              <a16:creationId xmlns:a16="http://schemas.microsoft.com/office/drawing/2014/main" id="{7888631D-F616-4025-88CE-F651E6A0E980}"/>
            </a:ext>
          </a:extLst>
        </xdr:cNvPr>
        <xdr:cNvCxnSpPr/>
      </xdr:nvCxnSpPr>
      <xdr:spPr>
        <a:xfrm>
          <a:off x="6972300" y="184716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384" name="n_1aveValue【市民会館】&#10;一人当たり面積">
          <a:extLst>
            <a:ext uri="{FF2B5EF4-FFF2-40B4-BE49-F238E27FC236}">
              <a16:creationId xmlns:a16="http://schemas.microsoft.com/office/drawing/2014/main" id="{41F9465A-6C49-443C-99E1-A36E6DC68DEE}"/>
            </a:ext>
          </a:extLst>
        </xdr:cNvPr>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385" name="n_2aveValue【市民会館】&#10;一人当たり面積">
          <a:extLst>
            <a:ext uri="{FF2B5EF4-FFF2-40B4-BE49-F238E27FC236}">
              <a16:creationId xmlns:a16="http://schemas.microsoft.com/office/drawing/2014/main" id="{14BAFF69-B074-4437-93F9-A02D1A665760}"/>
            </a:ext>
          </a:extLst>
        </xdr:cNvPr>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386" name="n_3aveValue【市民会館】&#10;一人当たり面積">
          <a:extLst>
            <a:ext uri="{FF2B5EF4-FFF2-40B4-BE49-F238E27FC236}">
              <a16:creationId xmlns:a16="http://schemas.microsoft.com/office/drawing/2014/main" id="{57AD25D2-D791-4101-8D6B-0656A3F7521D}"/>
            </a:ext>
          </a:extLst>
        </xdr:cNvPr>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387" name="n_4aveValue【市民会館】&#10;一人当たり面積">
          <a:extLst>
            <a:ext uri="{FF2B5EF4-FFF2-40B4-BE49-F238E27FC236}">
              <a16:creationId xmlns:a16="http://schemas.microsoft.com/office/drawing/2014/main" id="{0D8B2659-2A69-4E71-97DB-D2CC57AC66D2}"/>
            </a:ext>
          </a:extLst>
        </xdr:cNvPr>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388" name="n_1mainValue【市民会館】&#10;一人当たり面積">
          <a:extLst>
            <a:ext uri="{FF2B5EF4-FFF2-40B4-BE49-F238E27FC236}">
              <a16:creationId xmlns:a16="http://schemas.microsoft.com/office/drawing/2014/main" id="{50AA2C3F-AAFC-4518-B981-7CF3156DBA1A}"/>
            </a:ext>
          </a:extLst>
        </xdr:cNvPr>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168419</xdr:rowOff>
    </xdr:from>
    <xdr:ext cx="469744" cy="259045"/>
    <xdr:sp macro="" textlink="">
      <xdr:nvSpPr>
        <xdr:cNvPr id="389" name="n_2mainValue【市民会館】&#10;一人当たり面積">
          <a:extLst>
            <a:ext uri="{FF2B5EF4-FFF2-40B4-BE49-F238E27FC236}">
              <a16:creationId xmlns:a16="http://schemas.microsoft.com/office/drawing/2014/main" id="{6E0A5A5C-C7FF-4CA7-AE5E-1EA9497F7810}"/>
            </a:ext>
          </a:extLst>
        </xdr:cNvPr>
        <xdr:cNvSpPr txBox="1"/>
      </xdr:nvSpPr>
      <xdr:spPr>
        <a:xfrm>
          <a:off x="8515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169181</xdr:rowOff>
    </xdr:from>
    <xdr:ext cx="469744" cy="259045"/>
    <xdr:sp macro="" textlink="">
      <xdr:nvSpPr>
        <xdr:cNvPr id="390" name="n_3mainValue【市民会館】&#10;一人当たり面積">
          <a:extLst>
            <a:ext uri="{FF2B5EF4-FFF2-40B4-BE49-F238E27FC236}">
              <a16:creationId xmlns:a16="http://schemas.microsoft.com/office/drawing/2014/main" id="{FFA27133-59BE-4652-8AF0-FF107047B33D}"/>
            </a:ext>
          </a:extLst>
        </xdr:cNvPr>
        <xdr:cNvSpPr txBox="1"/>
      </xdr:nvSpPr>
      <xdr:spPr>
        <a:xfrm>
          <a:off x="7626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168419</xdr:rowOff>
    </xdr:from>
    <xdr:ext cx="469744" cy="259045"/>
    <xdr:sp macro="" textlink="">
      <xdr:nvSpPr>
        <xdr:cNvPr id="391" name="n_4mainValue【市民会館】&#10;一人当たり面積">
          <a:extLst>
            <a:ext uri="{FF2B5EF4-FFF2-40B4-BE49-F238E27FC236}">
              <a16:creationId xmlns:a16="http://schemas.microsoft.com/office/drawing/2014/main" id="{B0B465E2-CBBD-42EE-B30E-91CCBB8BA5D7}"/>
            </a:ext>
          </a:extLst>
        </xdr:cNvPr>
        <xdr:cNvSpPr txBox="1"/>
      </xdr:nvSpPr>
      <xdr:spPr>
        <a:xfrm>
          <a:off x="6737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0CC5090-0A7E-4450-9319-B5E8C8B5A1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4E201A9-CC8A-4B8B-B62B-0E3C217D3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7B04F05E-C6AF-4D68-87DB-5BB018063A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33BB4296-A1BA-4603-9569-8C5FD6D724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D169E8F0-425B-4848-B2BE-AECE97D1FA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0460DBD-4300-4471-886D-18F916BEE1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7A7DFA3-7337-401C-9685-EFC9009A1C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6D4E716-B572-4CA4-8E45-A6F08900F2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2D073D9-53F3-432B-AA0D-8FFA923591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DD4A126-72E3-4498-B875-A8BC3B1BAE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1622741-EF43-4D51-9209-837BAE70B5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1EB23D61-15C5-4775-B6A7-1CC7F6AE8C2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B57379B2-C8B8-4801-997D-3FC7F1F6C3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3BC8F60F-20B3-4123-B75A-385311A4E9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7AC95082-B233-45E6-BBE2-D385E4A2DF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2609C58A-B9E2-4587-908D-4CCB75E46D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EA65EAFD-2192-4960-B7DB-E7368B468A7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B9D2A87C-744E-4129-85E0-CF4590F2FB9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957102EC-5DC0-439C-87C1-17095812F87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FC31E2B4-FBB8-4B06-9045-E6937E55F4F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66B99BE6-D832-46BB-A86A-02AF441F54E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C07B5C4-E415-41A6-8C87-D0D2959103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ED22E666-DCA2-471D-904A-394ACF5FC82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CDFB8C4A-DCD1-4727-AD28-37CA8ADD93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F65DB88D-67B2-4116-AA70-1C0FCC972894}"/>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0503530D-836B-47CC-9591-8D88CED56A4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7B2CBD28-A69C-4295-AE41-F48FBD1E258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91D4ED41-AFBA-4052-A428-70C5C7C5CA1C}"/>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0" name="直線コネクタ 419">
          <a:extLst>
            <a:ext uri="{FF2B5EF4-FFF2-40B4-BE49-F238E27FC236}">
              <a16:creationId xmlns:a16="http://schemas.microsoft.com/office/drawing/2014/main" id="{B64E3CA0-48BE-4B86-B3E0-B529861031BC}"/>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F6016BC1-6C9E-4DEF-9CA8-F8D6C55AA4EE}"/>
            </a:ext>
          </a:extLst>
        </xdr:cNvPr>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2" name="フローチャート: 判断 421">
          <a:extLst>
            <a:ext uri="{FF2B5EF4-FFF2-40B4-BE49-F238E27FC236}">
              <a16:creationId xmlns:a16="http://schemas.microsoft.com/office/drawing/2014/main" id="{B7A78885-00C2-4D1D-8651-20E3F464C31E}"/>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3" name="フローチャート: 判断 422">
          <a:extLst>
            <a:ext uri="{FF2B5EF4-FFF2-40B4-BE49-F238E27FC236}">
              <a16:creationId xmlns:a16="http://schemas.microsoft.com/office/drawing/2014/main" id="{9535977C-0665-4EA4-B9B4-64534F336272}"/>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4" name="フローチャート: 判断 423">
          <a:extLst>
            <a:ext uri="{FF2B5EF4-FFF2-40B4-BE49-F238E27FC236}">
              <a16:creationId xmlns:a16="http://schemas.microsoft.com/office/drawing/2014/main" id="{2991D605-23A9-4C06-9832-49D44258FA87}"/>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5" name="フローチャート: 判断 424">
          <a:extLst>
            <a:ext uri="{FF2B5EF4-FFF2-40B4-BE49-F238E27FC236}">
              <a16:creationId xmlns:a16="http://schemas.microsoft.com/office/drawing/2014/main" id="{E4B558BC-5093-409A-821E-2B5B651C91AB}"/>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6" name="フローチャート: 判断 425">
          <a:extLst>
            <a:ext uri="{FF2B5EF4-FFF2-40B4-BE49-F238E27FC236}">
              <a16:creationId xmlns:a16="http://schemas.microsoft.com/office/drawing/2014/main" id="{989BAEB3-1FF1-4B5F-A8FB-3A797481399D}"/>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289F60C-0678-4EBB-A511-A777ED7F7B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1F0AC4C-47AA-40C3-BA46-02BF373D60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D9EB2F3-966D-4EB0-A2F2-8E804947D4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EDAA2B4-45E4-441E-B898-49319FACE5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006E6D1-9696-44C0-90AA-AF11A9E22F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32" name="楕円 431">
          <a:extLst>
            <a:ext uri="{FF2B5EF4-FFF2-40B4-BE49-F238E27FC236}">
              <a16:creationId xmlns:a16="http://schemas.microsoft.com/office/drawing/2014/main" id="{D077C4E8-BB00-4274-A171-8C824ED8152A}"/>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1811BE2B-F377-48A3-A224-AD79E1BDECA1}"/>
            </a:ext>
          </a:extLst>
        </xdr:cNvPr>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4" name="楕円 433">
          <a:extLst>
            <a:ext uri="{FF2B5EF4-FFF2-40B4-BE49-F238E27FC236}">
              <a16:creationId xmlns:a16="http://schemas.microsoft.com/office/drawing/2014/main" id="{9A6E69D7-5A72-4CB1-8A12-EEA922446006}"/>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110490</xdr:rowOff>
    </xdr:to>
    <xdr:cxnSp macro="">
      <xdr:nvCxnSpPr>
        <xdr:cNvPr id="435" name="直線コネクタ 434">
          <a:extLst>
            <a:ext uri="{FF2B5EF4-FFF2-40B4-BE49-F238E27FC236}">
              <a16:creationId xmlns:a16="http://schemas.microsoft.com/office/drawing/2014/main" id="{56BCA9BD-A088-474E-80CF-A45336BD0F89}"/>
            </a:ext>
          </a:extLst>
        </xdr:cNvPr>
        <xdr:cNvCxnSpPr/>
      </xdr:nvCxnSpPr>
      <xdr:spPr>
        <a:xfrm>
          <a:off x="15481300" y="63969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6" name="楕円 435">
          <a:extLst>
            <a:ext uri="{FF2B5EF4-FFF2-40B4-BE49-F238E27FC236}">
              <a16:creationId xmlns:a16="http://schemas.microsoft.com/office/drawing/2014/main" id="{80BDCC4B-8788-4D71-9FD7-31EBEB09867B}"/>
            </a:ext>
          </a:extLst>
        </xdr:cNvPr>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53340</xdr:rowOff>
    </xdr:to>
    <xdr:cxnSp macro="">
      <xdr:nvCxnSpPr>
        <xdr:cNvPr id="437" name="直線コネクタ 436">
          <a:extLst>
            <a:ext uri="{FF2B5EF4-FFF2-40B4-BE49-F238E27FC236}">
              <a16:creationId xmlns:a16="http://schemas.microsoft.com/office/drawing/2014/main" id="{CE25C3FB-0A2B-4F76-9336-EB85CAA6B149}"/>
            </a:ext>
          </a:extLst>
        </xdr:cNvPr>
        <xdr:cNvCxnSpPr/>
      </xdr:nvCxnSpPr>
      <xdr:spPr>
        <a:xfrm>
          <a:off x="14592300" y="63379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38" name="楕円 437">
          <a:extLst>
            <a:ext uri="{FF2B5EF4-FFF2-40B4-BE49-F238E27FC236}">
              <a16:creationId xmlns:a16="http://schemas.microsoft.com/office/drawing/2014/main" id="{ADE52201-AA43-416E-9BB3-A625CD998B59}"/>
            </a:ext>
          </a:extLst>
        </xdr:cNvPr>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36</xdr:row>
      <xdr:rowOff>165735</xdr:rowOff>
    </xdr:to>
    <xdr:cxnSp macro="">
      <xdr:nvCxnSpPr>
        <xdr:cNvPr id="439" name="直線コネクタ 438">
          <a:extLst>
            <a:ext uri="{FF2B5EF4-FFF2-40B4-BE49-F238E27FC236}">
              <a16:creationId xmlns:a16="http://schemas.microsoft.com/office/drawing/2014/main" id="{653703F5-EEFB-43AC-A2ED-B734F146F928}"/>
            </a:ext>
          </a:extLst>
        </xdr:cNvPr>
        <xdr:cNvCxnSpPr/>
      </xdr:nvCxnSpPr>
      <xdr:spPr>
        <a:xfrm>
          <a:off x="13703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440" name="楕円 439">
          <a:extLst>
            <a:ext uri="{FF2B5EF4-FFF2-40B4-BE49-F238E27FC236}">
              <a16:creationId xmlns:a16="http://schemas.microsoft.com/office/drawing/2014/main" id="{F399CA0C-4421-4195-AAFA-A925279A0AF2}"/>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131445</xdr:rowOff>
    </xdr:to>
    <xdr:cxnSp macro="">
      <xdr:nvCxnSpPr>
        <xdr:cNvPr id="441" name="直線コネクタ 440">
          <a:extLst>
            <a:ext uri="{FF2B5EF4-FFF2-40B4-BE49-F238E27FC236}">
              <a16:creationId xmlns:a16="http://schemas.microsoft.com/office/drawing/2014/main" id="{6ED9759F-906F-4F9A-B00F-2BB50A319F57}"/>
            </a:ext>
          </a:extLst>
        </xdr:cNvPr>
        <xdr:cNvCxnSpPr/>
      </xdr:nvCxnSpPr>
      <xdr:spPr>
        <a:xfrm>
          <a:off x="12814300" y="62255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730EEE8F-E86B-4EE3-901D-FB6EAC0C30F2}"/>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5A828F6C-BF0E-4B48-A48C-DCF52B78ECBF}"/>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84D41839-B266-455B-84C4-00073AEF9C96}"/>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D05859A3-335A-492A-BD2C-E7D6D2520A63}"/>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8EE71524-EF96-44E2-ABDD-09F32C8B3C8A}"/>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57825DE9-4398-41B1-8B0F-4DB40B9A1ADB}"/>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A6C8F521-B748-4384-9D33-362AB063E73C}"/>
            </a:ext>
          </a:extLst>
        </xdr:cNvPr>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5FB0F017-891C-4F73-87E2-ADC0E6D11460}"/>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845FDB4-5333-4C6F-B482-790E2CF3B5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0217984-6FC3-4D25-80EB-274C6E27A7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5327D09-ED29-444F-B375-3B2667623D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8886135-1B94-4D0F-A07F-95C30E8EEC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F325AED8-3AF6-4B83-8470-9E0493EF90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554BDFAC-97E1-4BD0-8B83-080F26BDE9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53BC71C-84D9-4358-998B-37E885224A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ECAD4BC-5ADB-4259-8E96-5AEDEF9409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475692D-638A-4129-96E4-24D11275C0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8501A991-C968-44DB-BB5F-E1B9F2F6B6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C711C691-FE22-4658-A950-1FD238C4A1C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5374CF4F-EDCF-4474-A000-077BEC260A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E0222EFA-0868-4B4C-A1BA-5FA0F1B72DD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57F2ADA5-E644-4976-A3DB-6A63664A481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1CB48620-4957-4EA8-90E5-91531159722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849B7454-708C-47E3-B6D5-477BBC20E7D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BE4E585D-D983-49CC-B304-C838DA870F1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ACCB5099-1D4F-4EE8-90BE-3C32C08D7E1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9098343-2D6B-4910-B7CC-C70C581EE6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93723F80-0505-409A-BD78-B8BED6645DC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7D4B26F8-4D84-4377-AB08-78A212B50A8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ED68A0F9-C50B-49B4-822E-223FA1414C9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C535EB3-E5AE-4BDF-99CD-3CFF8EE0D1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6BD9BEAC-7280-43B5-B64E-0D8ECC4DC65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19861D62-A3EE-4690-A18B-39963946E6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5" name="直線コネクタ 474">
          <a:extLst>
            <a:ext uri="{FF2B5EF4-FFF2-40B4-BE49-F238E27FC236}">
              <a16:creationId xmlns:a16="http://schemas.microsoft.com/office/drawing/2014/main" id="{AA4D9713-7A92-4A6C-943B-5043ED18FAE1}"/>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32A646C6-F27E-4FBC-820F-CB820D31A664}"/>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7" name="直線コネクタ 476">
          <a:extLst>
            <a:ext uri="{FF2B5EF4-FFF2-40B4-BE49-F238E27FC236}">
              <a16:creationId xmlns:a16="http://schemas.microsoft.com/office/drawing/2014/main" id="{D7892113-A70D-4D11-B584-D507CED6746A}"/>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6FA97A46-7B76-4E48-A23F-13B8BF5F591C}"/>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79" name="直線コネクタ 478">
          <a:extLst>
            <a:ext uri="{FF2B5EF4-FFF2-40B4-BE49-F238E27FC236}">
              <a16:creationId xmlns:a16="http://schemas.microsoft.com/office/drawing/2014/main" id="{CD7FD387-FFC5-4022-9ABA-8CD5553B1058}"/>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998D8F27-F5E6-415D-9707-E3A7F347375F}"/>
            </a:ext>
          </a:extLst>
        </xdr:cNvPr>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1" name="フローチャート: 判断 480">
          <a:extLst>
            <a:ext uri="{FF2B5EF4-FFF2-40B4-BE49-F238E27FC236}">
              <a16:creationId xmlns:a16="http://schemas.microsoft.com/office/drawing/2014/main" id="{9F8E220E-8912-462B-AFE0-5F4845F1E826}"/>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2" name="フローチャート: 判断 481">
          <a:extLst>
            <a:ext uri="{FF2B5EF4-FFF2-40B4-BE49-F238E27FC236}">
              <a16:creationId xmlns:a16="http://schemas.microsoft.com/office/drawing/2014/main" id="{8FB3AE1B-67A1-4384-A100-A57CDB82C906}"/>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3" name="フローチャート: 判断 482">
          <a:extLst>
            <a:ext uri="{FF2B5EF4-FFF2-40B4-BE49-F238E27FC236}">
              <a16:creationId xmlns:a16="http://schemas.microsoft.com/office/drawing/2014/main" id="{D9A021D2-5BC7-4533-AB61-DAD23B0B607F}"/>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4" name="フローチャート: 判断 483">
          <a:extLst>
            <a:ext uri="{FF2B5EF4-FFF2-40B4-BE49-F238E27FC236}">
              <a16:creationId xmlns:a16="http://schemas.microsoft.com/office/drawing/2014/main" id="{B6AB6A2D-56FF-451C-8D73-A2B7C2CFAAFE}"/>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5" name="フローチャート: 判断 484">
          <a:extLst>
            <a:ext uri="{FF2B5EF4-FFF2-40B4-BE49-F238E27FC236}">
              <a16:creationId xmlns:a16="http://schemas.microsoft.com/office/drawing/2014/main" id="{A5F0C68C-2FC8-45F0-AC18-C28A35E96732}"/>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D201CD-B255-494B-840C-AD2EE02C31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0E204C7-E47F-49AB-9514-4F0B3F433F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88DF1B-2309-4F33-A68D-C17E547FB8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3BAD55-60EB-49AE-BDB2-D24AEE4B60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210E475-3694-451B-A821-4925195BD2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137019</xdr:rowOff>
    </xdr:from>
    <xdr:to>
      <xdr:col>116</xdr:col>
      <xdr:colOff>114300</xdr:colOff>
      <xdr:row>40</xdr:row>
      <xdr:rowOff>67169</xdr:rowOff>
    </xdr:to>
    <xdr:sp macro="" textlink="">
      <xdr:nvSpPr>
        <xdr:cNvPr id="491" name="楕円 490">
          <a:extLst>
            <a:ext uri="{FF2B5EF4-FFF2-40B4-BE49-F238E27FC236}">
              <a16:creationId xmlns:a16="http://schemas.microsoft.com/office/drawing/2014/main" id="{62608D9E-C303-4F81-AAA0-E0B95B8ECDEF}"/>
            </a:ext>
          </a:extLst>
        </xdr:cNvPr>
        <xdr:cNvSpPr/>
      </xdr:nvSpPr>
      <xdr:spPr>
        <a:xfrm>
          <a:off x="22110700" y="68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115446</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BC31AD96-2BD7-420E-8F07-D4A40A629CAF}"/>
            </a:ext>
          </a:extLst>
        </xdr:cNvPr>
        <xdr:cNvSpPr txBox="1"/>
      </xdr:nvSpPr>
      <xdr:spPr>
        <a:xfrm>
          <a:off x="22199600" y="68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136294</xdr:rowOff>
    </xdr:from>
    <xdr:to>
      <xdr:col>112</xdr:col>
      <xdr:colOff>38100</xdr:colOff>
      <xdr:row>40</xdr:row>
      <xdr:rowOff>66444</xdr:rowOff>
    </xdr:to>
    <xdr:sp macro="" textlink="">
      <xdr:nvSpPr>
        <xdr:cNvPr id="493" name="楕円 492">
          <a:extLst>
            <a:ext uri="{FF2B5EF4-FFF2-40B4-BE49-F238E27FC236}">
              <a16:creationId xmlns:a16="http://schemas.microsoft.com/office/drawing/2014/main" id="{FE7A5491-2C16-42ED-A3F7-90E469BBEA3C}"/>
            </a:ext>
          </a:extLst>
        </xdr:cNvPr>
        <xdr:cNvSpPr/>
      </xdr:nvSpPr>
      <xdr:spPr>
        <a:xfrm>
          <a:off x="21272500" y="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15644</xdr:rowOff>
    </xdr:from>
    <xdr:to>
      <xdr:col>116</xdr:col>
      <xdr:colOff>63500</xdr:colOff>
      <xdr:row>40</xdr:row>
      <xdr:rowOff>16369</xdr:rowOff>
    </xdr:to>
    <xdr:cxnSp macro="">
      <xdr:nvCxnSpPr>
        <xdr:cNvPr id="494" name="直線コネクタ 493">
          <a:extLst>
            <a:ext uri="{FF2B5EF4-FFF2-40B4-BE49-F238E27FC236}">
              <a16:creationId xmlns:a16="http://schemas.microsoft.com/office/drawing/2014/main" id="{947B095F-29BE-4EE0-BAAC-2591A072CF53}"/>
            </a:ext>
          </a:extLst>
        </xdr:cNvPr>
        <xdr:cNvCxnSpPr/>
      </xdr:nvCxnSpPr>
      <xdr:spPr>
        <a:xfrm>
          <a:off x="21323300" y="6873644"/>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139017</xdr:rowOff>
    </xdr:from>
    <xdr:to>
      <xdr:col>107</xdr:col>
      <xdr:colOff>101600</xdr:colOff>
      <xdr:row>40</xdr:row>
      <xdr:rowOff>69167</xdr:rowOff>
    </xdr:to>
    <xdr:sp macro="" textlink="">
      <xdr:nvSpPr>
        <xdr:cNvPr id="495" name="楕円 494">
          <a:extLst>
            <a:ext uri="{FF2B5EF4-FFF2-40B4-BE49-F238E27FC236}">
              <a16:creationId xmlns:a16="http://schemas.microsoft.com/office/drawing/2014/main" id="{8C5DECAA-9790-4297-B13E-0742F8BDD72E}"/>
            </a:ext>
          </a:extLst>
        </xdr:cNvPr>
        <xdr:cNvSpPr/>
      </xdr:nvSpPr>
      <xdr:spPr>
        <a:xfrm>
          <a:off x="20383500" y="68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15644</xdr:rowOff>
    </xdr:from>
    <xdr:to>
      <xdr:col>111</xdr:col>
      <xdr:colOff>177800</xdr:colOff>
      <xdr:row>40</xdr:row>
      <xdr:rowOff>18367</xdr:rowOff>
    </xdr:to>
    <xdr:cxnSp macro="">
      <xdr:nvCxnSpPr>
        <xdr:cNvPr id="496" name="直線コネクタ 495">
          <a:extLst>
            <a:ext uri="{FF2B5EF4-FFF2-40B4-BE49-F238E27FC236}">
              <a16:creationId xmlns:a16="http://schemas.microsoft.com/office/drawing/2014/main" id="{8F209153-5BF8-4672-9DF8-2CCA8E90789F}"/>
            </a:ext>
          </a:extLst>
        </xdr:cNvPr>
        <xdr:cNvCxnSpPr/>
      </xdr:nvCxnSpPr>
      <xdr:spPr>
        <a:xfrm flipV="1">
          <a:off x="20434300" y="687364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9470</xdr:rowOff>
    </xdr:from>
    <xdr:to>
      <xdr:col>102</xdr:col>
      <xdr:colOff>165100</xdr:colOff>
      <xdr:row>40</xdr:row>
      <xdr:rowOff>111070</xdr:rowOff>
    </xdr:to>
    <xdr:sp macro="" textlink="">
      <xdr:nvSpPr>
        <xdr:cNvPr id="497" name="楕円 496">
          <a:extLst>
            <a:ext uri="{FF2B5EF4-FFF2-40B4-BE49-F238E27FC236}">
              <a16:creationId xmlns:a16="http://schemas.microsoft.com/office/drawing/2014/main" id="{4947D608-78FB-487D-89DD-923B217AB0E5}"/>
            </a:ext>
          </a:extLst>
        </xdr:cNvPr>
        <xdr:cNvSpPr/>
      </xdr:nvSpPr>
      <xdr:spPr>
        <a:xfrm>
          <a:off x="19494500" y="686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18367</xdr:rowOff>
    </xdr:from>
    <xdr:to>
      <xdr:col>107</xdr:col>
      <xdr:colOff>50800</xdr:colOff>
      <xdr:row>40</xdr:row>
      <xdr:rowOff>60270</xdr:rowOff>
    </xdr:to>
    <xdr:cxnSp macro="">
      <xdr:nvCxnSpPr>
        <xdr:cNvPr id="498" name="直線コネクタ 497">
          <a:extLst>
            <a:ext uri="{FF2B5EF4-FFF2-40B4-BE49-F238E27FC236}">
              <a16:creationId xmlns:a16="http://schemas.microsoft.com/office/drawing/2014/main" id="{4F1EB4FA-ED5E-4EE2-9BA2-04E76386D0D1}"/>
            </a:ext>
          </a:extLst>
        </xdr:cNvPr>
        <xdr:cNvCxnSpPr/>
      </xdr:nvCxnSpPr>
      <xdr:spPr>
        <a:xfrm flipV="1">
          <a:off x="19545300" y="6876367"/>
          <a:ext cx="889000" cy="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1410</xdr:rowOff>
    </xdr:from>
    <xdr:to>
      <xdr:col>98</xdr:col>
      <xdr:colOff>38100</xdr:colOff>
      <xdr:row>40</xdr:row>
      <xdr:rowOff>103010</xdr:rowOff>
    </xdr:to>
    <xdr:sp macro="" textlink="">
      <xdr:nvSpPr>
        <xdr:cNvPr id="499" name="楕円 498">
          <a:extLst>
            <a:ext uri="{FF2B5EF4-FFF2-40B4-BE49-F238E27FC236}">
              <a16:creationId xmlns:a16="http://schemas.microsoft.com/office/drawing/2014/main" id="{383C10FC-0D42-4A8A-88FC-F1C3E1522EA7}"/>
            </a:ext>
          </a:extLst>
        </xdr:cNvPr>
        <xdr:cNvSpPr/>
      </xdr:nvSpPr>
      <xdr:spPr>
        <a:xfrm>
          <a:off x="18605500" y="6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52210</xdr:rowOff>
    </xdr:from>
    <xdr:to>
      <xdr:col>102</xdr:col>
      <xdr:colOff>114300</xdr:colOff>
      <xdr:row>40</xdr:row>
      <xdr:rowOff>60270</xdr:rowOff>
    </xdr:to>
    <xdr:cxnSp macro="">
      <xdr:nvCxnSpPr>
        <xdr:cNvPr id="500" name="直線コネクタ 499">
          <a:extLst>
            <a:ext uri="{FF2B5EF4-FFF2-40B4-BE49-F238E27FC236}">
              <a16:creationId xmlns:a16="http://schemas.microsoft.com/office/drawing/2014/main" id="{851948E0-CB0B-4EB9-A914-19829F7CB926}"/>
            </a:ext>
          </a:extLst>
        </xdr:cNvPr>
        <xdr:cNvCxnSpPr/>
      </xdr:nvCxnSpPr>
      <xdr:spPr>
        <a:xfrm>
          <a:off x="18656300" y="6910210"/>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3766AC6E-189F-450D-A344-D0A8552B29F7}"/>
            </a:ext>
          </a:extLst>
        </xdr:cNvPr>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A2FB7D00-6ADD-445C-91AC-676E0E2D0172}"/>
            </a:ext>
          </a:extLst>
        </xdr:cNvPr>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E9A30737-CD1B-4AA1-B188-87969F2D7037}"/>
            </a:ext>
          </a:extLst>
        </xdr:cNvPr>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4A367D14-0266-4718-860A-67F431BEF9AE}"/>
            </a:ext>
          </a:extLst>
        </xdr:cNvPr>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57571</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4665F1E2-4B11-4890-B2DA-65E50CEAAE7E}"/>
            </a:ext>
          </a:extLst>
        </xdr:cNvPr>
        <xdr:cNvSpPr txBox="1"/>
      </xdr:nvSpPr>
      <xdr:spPr>
        <a:xfrm>
          <a:off x="21011095" y="691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60294</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116ACFFE-F907-43A8-A6B4-72173CFD8D0C}"/>
            </a:ext>
          </a:extLst>
        </xdr:cNvPr>
        <xdr:cNvSpPr txBox="1"/>
      </xdr:nvSpPr>
      <xdr:spPr>
        <a:xfrm>
          <a:off x="20134795" y="69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102197</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12868F55-B939-4CB1-8B0E-3262A5916887}"/>
            </a:ext>
          </a:extLst>
        </xdr:cNvPr>
        <xdr:cNvSpPr txBox="1"/>
      </xdr:nvSpPr>
      <xdr:spPr>
        <a:xfrm>
          <a:off x="19245795" y="696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94137</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1E3E122E-6508-4FEA-9953-39CC78286E93}"/>
            </a:ext>
          </a:extLst>
        </xdr:cNvPr>
        <xdr:cNvSpPr txBox="1"/>
      </xdr:nvSpPr>
      <xdr:spPr>
        <a:xfrm>
          <a:off x="18356795" y="6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1ECAC1D-1A40-4D80-8A6F-F3C091D83C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963E036-0748-4B7B-B96E-0DDA53DA95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F22660A5-E0BA-4D07-A3A6-0ABE2E6930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39F0EDB-6E96-423F-95CF-B9DB74B05A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3CB650B-1D30-43E3-BDBD-9068D64C9F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8153DBB-B82C-4316-92C2-692323C75B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6E82D95-DECC-4B1B-9BD1-E4E700765A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9E001B99-C3E7-40C9-BC73-9B2338536D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15FFA52-2D70-4E1B-9EA6-B3733D10DC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2D842A1-DA94-4360-9D26-E11E9C5D89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69C9795-2EDC-43EA-8742-3AE273F0B4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1BD6DF23-4C9D-44D8-9B56-D76B50A692E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63822625-B73F-41B1-9E6A-56911230A3C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E30BC8E4-E1E2-4088-9976-6FBC43BE1FB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1C2D5338-C07F-4D67-A7DD-B8F2D5B54F3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8CE57555-F542-4281-AE08-6E3891E9FA4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C4C7CA7A-FF4E-468E-AE4C-22B51F49FDE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89C7EEDB-5712-4B62-B0A1-8C943E3E7B2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531DBDBA-0334-45EC-A2DE-52269F2310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A5FB32AB-F54E-496D-A1BF-0AD55D2CF5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D9552276-0E25-4421-BE9F-CE75EC9CEE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78FCF2DD-A587-4A74-9621-C659B5B784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C5EC3DB3-229C-4C5D-8D92-4C80290FDBD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BAF20E5-1B21-429D-A238-9BF6BA98A0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41BB8FC8-DF3F-4D0E-ABB2-F44A842618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34" name="直線コネクタ 533">
          <a:extLst>
            <a:ext uri="{FF2B5EF4-FFF2-40B4-BE49-F238E27FC236}">
              <a16:creationId xmlns:a16="http://schemas.microsoft.com/office/drawing/2014/main" id="{8F75C53C-0EDE-43FB-A45A-76312A78016E}"/>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54182EDC-2B6C-4329-88E9-01EB4BD3388A}"/>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36" name="直線コネクタ 535">
          <a:extLst>
            <a:ext uri="{FF2B5EF4-FFF2-40B4-BE49-F238E27FC236}">
              <a16:creationId xmlns:a16="http://schemas.microsoft.com/office/drawing/2014/main" id="{ADC9FD94-27B9-4FDA-953A-3ACFCCB16B8F}"/>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9B0A3646-69F3-45A8-9372-C55669EC4AC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8" name="直線コネクタ 537">
          <a:extLst>
            <a:ext uri="{FF2B5EF4-FFF2-40B4-BE49-F238E27FC236}">
              <a16:creationId xmlns:a16="http://schemas.microsoft.com/office/drawing/2014/main" id="{9C3020FD-38CF-4B01-9D68-E662550417BE}"/>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E7C957BD-99C4-431C-B6E4-5C45EB28C124}"/>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0" name="フローチャート: 判断 539">
          <a:extLst>
            <a:ext uri="{FF2B5EF4-FFF2-40B4-BE49-F238E27FC236}">
              <a16:creationId xmlns:a16="http://schemas.microsoft.com/office/drawing/2014/main" id="{C82353E6-798D-408B-9044-882ED300AA40}"/>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1" name="フローチャート: 判断 540">
          <a:extLst>
            <a:ext uri="{FF2B5EF4-FFF2-40B4-BE49-F238E27FC236}">
              <a16:creationId xmlns:a16="http://schemas.microsoft.com/office/drawing/2014/main" id="{ACF62B24-FA22-4FA4-9A01-2EE749465E17}"/>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2" name="フローチャート: 判断 541">
          <a:extLst>
            <a:ext uri="{FF2B5EF4-FFF2-40B4-BE49-F238E27FC236}">
              <a16:creationId xmlns:a16="http://schemas.microsoft.com/office/drawing/2014/main" id="{AF1F6834-E3B7-4021-8B66-E7E7410C4075}"/>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3" name="フローチャート: 判断 542">
          <a:extLst>
            <a:ext uri="{FF2B5EF4-FFF2-40B4-BE49-F238E27FC236}">
              <a16:creationId xmlns:a16="http://schemas.microsoft.com/office/drawing/2014/main" id="{A940A9E5-BBC0-4EF3-AA50-BA501D731107}"/>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4" name="フローチャート: 判断 543">
          <a:extLst>
            <a:ext uri="{FF2B5EF4-FFF2-40B4-BE49-F238E27FC236}">
              <a16:creationId xmlns:a16="http://schemas.microsoft.com/office/drawing/2014/main" id="{271614C4-24FF-42EC-B94D-4ED035916954}"/>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ECAD75C-463E-4640-BAE7-4A1060F1F5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AD06684-F01A-4662-B0D7-65D12892E8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3264057-9857-4DBD-AF3A-1263B3B173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86D6310-412D-4ECC-925B-74B333E300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4ED931-785C-47F7-B337-C9769C2875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550" name="楕円 549">
          <a:extLst>
            <a:ext uri="{FF2B5EF4-FFF2-40B4-BE49-F238E27FC236}">
              <a16:creationId xmlns:a16="http://schemas.microsoft.com/office/drawing/2014/main" id="{09A68CA5-DED7-4D98-BDC7-8355C506DCFD}"/>
            </a:ext>
          </a:extLst>
        </xdr:cNvPr>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B9A224EC-EE18-4274-A4CC-D7DCEE57D645}"/>
            </a:ext>
          </a:extLst>
        </xdr:cNvPr>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99423</xdr:rowOff>
    </xdr:from>
    <xdr:to>
      <xdr:col>81</xdr:col>
      <xdr:colOff>101600</xdr:colOff>
      <xdr:row>62</xdr:row>
      <xdr:rowOff>29573</xdr:rowOff>
    </xdr:to>
    <xdr:sp macro="" textlink="">
      <xdr:nvSpPr>
        <xdr:cNvPr id="552" name="楕円 551">
          <a:extLst>
            <a:ext uri="{FF2B5EF4-FFF2-40B4-BE49-F238E27FC236}">
              <a16:creationId xmlns:a16="http://schemas.microsoft.com/office/drawing/2014/main" id="{6FE62209-C375-4A15-A5E2-8CFB7DEBCEFF}"/>
            </a:ext>
          </a:extLst>
        </xdr:cNvPr>
        <xdr:cNvSpPr/>
      </xdr:nvSpPr>
      <xdr:spPr>
        <a:xfrm>
          <a:off x="15430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150223</xdr:rowOff>
    </xdr:from>
    <xdr:to>
      <xdr:col>85</xdr:col>
      <xdr:colOff>127000</xdr:colOff>
      <xdr:row>62</xdr:row>
      <xdr:rowOff>6531</xdr:rowOff>
    </xdr:to>
    <xdr:cxnSp macro="">
      <xdr:nvCxnSpPr>
        <xdr:cNvPr id="553" name="直線コネクタ 552">
          <a:extLst>
            <a:ext uri="{FF2B5EF4-FFF2-40B4-BE49-F238E27FC236}">
              <a16:creationId xmlns:a16="http://schemas.microsoft.com/office/drawing/2014/main" id="{E227C645-2EC3-465D-AFEC-75EF40F0F619}"/>
            </a:ext>
          </a:extLst>
        </xdr:cNvPr>
        <xdr:cNvCxnSpPr/>
      </xdr:nvCxnSpPr>
      <xdr:spPr>
        <a:xfrm>
          <a:off x="15481300" y="106086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66766</xdr:rowOff>
    </xdr:from>
    <xdr:to>
      <xdr:col>76</xdr:col>
      <xdr:colOff>165100</xdr:colOff>
      <xdr:row>61</xdr:row>
      <xdr:rowOff>168366</xdr:rowOff>
    </xdr:to>
    <xdr:sp macro="" textlink="">
      <xdr:nvSpPr>
        <xdr:cNvPr id="554" name="楕円 553">
          <a:extLst>
            <a:ext uri="{FF2B5EF4-FFF2-40B4-BE49-F238E27FC236}">
              <a16:creationId xmlns:a16="http://schemas.microsoft.com/office/drawing/2014/main" id="{CE5A6AC3-FC3A-485C-A498-86C2C3EF6753}"/>
            </a:ext>
          </a:extLst>
        </xdr:cNvPr>
        <xdr:cNvSpPr/>
      </xdr:nvSpPr>
      <xdr:spPr>
        <a:xfrm>
          <a:off x="14541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117566</xdr:rowOff>
    </xdr:from>
    <xdr:to>
      <xdr:col>81</xdr:col>
      <xdr:colOff>50800</xdr:colOff>
      <xdr:row>61</xdr:row>
      <xdr:rowOff>150223</xdr:rowOff>
    </xdr:to>
    <xdr:cxnSp macro="">
      <xdr:nvCxnSpPr>
        <xdr:cNvPr id="555" name="直線コネクタ 554">
          <a:extLst>
            <a:ext uri="{FF2B5EF4-FFF2-40B4-BE49-F238E27FC236}">
              <a16:creationId xmlns:a16="http://schemas.microsoft.com/office/drawing/2014/main" id="{95F1055A-2401-4FDB-85AC-B0F49BB9A2B1}"/>
            </a:ext>
          </a:extLst>
        </xdr:cNvPr>
        <xdr:cNvCxnSpPr/>
      </xdr:nvCxnSpPr>
      <xdr:spPr>
        <a:xfrm>
          <a:off x="14592300" y="1057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56" name="楕円 555">
          <a:extLst>
            <a:ext uri="{FF2B5EF4-FFF2-40B4-BE49-F238E27FC236}">
              <a16:creationId xmlns:a16="http://schemas.microsoft.com/office/drawing/2014/main" id="{DED6DAE7-CFA1-483D-8F0A-5A7BA2330803}"/>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117566</xdr:rowOff>
    </xdr:to>
    <xdr:cxnSp macro="">
      <xdr:nvCxnSpPr>
        <xdr:cNvPr id="557" name="直線コネクタ 556">
          <a:extLst>
            <a:ext uri="{FF2B5EF4-FFF2-40B4-BE49-F238E27FC236}">
              <a16:creationId xmlns:a16="http://schemas.microsoft.com/office/drawing/2014/main" id="{0D8A149C-770B-4742-B2F3-CE514E8623FA}"/>
            </a:ext>
          </a:extLst>
        </xdr:cNvPr>
        <xdr:cNvCxnSpPr/>
      </xdr:nvCxnSpPr>
      <xdr:spPr>
        <a:xfrm>
          <a:off x="13703300" y="1054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8" name="楕円 557">
          <a:extLst>
            <a:ext uri="{FF2B5EF4-FFF2-40B4-BE49-F238E27FC236}">
              <a16:creationId xmlns:a16="http://schemas.microsoft.com/office/drawing/2014/main" id="{0E258624-6016-43A0-9864-EEF0CF643B0E}"/>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559" name="直線コネクタ 558">
          <a:extLst>
            <a:ext uri="{FF2B5EF4-FFF2-40B4-BE49-F238E27FC236}">
              <a16:creationId xmlns:a16="http://schemas.microsoft.com/office/drawing/2014/main" id="{326B2197-A1F6-4FAD-8AF7-2E94439A003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3EC065B1-0A77-4CFE-8A78-17355840D6A9}"/>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D4D1F07F-8A1F-4A34-91F2-CD7166DDC2F2}"/>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5838427E-C634-4FA7-9706-4CEE70E0EDA9}"/>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C92D493F-263C-4500-B300-C19BEA34F2A1}"/>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20700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17CEB36B-BF3B-4F4D-A298-6705A8A8EFB0}"/>
            </a:ext>
          </a:extLst>
        </xdr:cNvPr>
        <xdr:cNvSpPr txBox="1"/>
      </xdr:nvSpPr>
      <xdr:spPr>
        <a:xfrm>
          <a:off x="15266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159493</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53E1E274-C060-4C0C-9C33-B2F3BC8850F1}"/>
            </a:ext>
          </a:extLst>
        </xdr:cNvPr>
        <xdr:cNvSpPr txBox="1"/>
      </xdr:nvSpPr>
      <xdr:spPr>
        <a:xfrm>
          <a:off x="14389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868BE7A3-E9DD-4BF3-9209-A3EB875B293E}"/>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8876FE08-A3FC-45CE-9DDF-08D3D245B093}"/>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1194680B-1025-403D-BF59-7C52F45CF8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50094C4-979F-4B7C-8845-27EEC86B06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7F5AE55-09E8-40B9-901E-EE67B26837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5422B68-87CA-43D8-95D3-14ED23A1A8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2BBA5900-7620-489C-A978-B8E459892E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78F4CAA-FFBE-415C-A31D-E18EB51A49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09B12AF-8094-44AE-9B44-7B7B8D803E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6427231E-F76D-4790-BF79-A6034E1AD8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A0514D4-7C61-4E0C-A1CF-04025D33A5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44F58EEE-7458-43E9-A62B-11D10E87D5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66E9238C-0324-4193-9BAF-DEC84AC4EC6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62EC39E8-0C80-49CA-9CE9-02DE191961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287677E5-C5CB-4DB6-9532-9693996B634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CDCF55D1-AE82-4580-9902-C8502DB22A7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61CD39CB-1188-445E-8D6C-25CD3F50382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AEBBDA2A-D700-42BA-82E5-B1805738D8D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AB006C7F-EC2F-4D62-A418-23A6873EFC5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5B1870A1-7682-44D0-885F-B4D1A83D83A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F219A89-40EC-4812-9BE3-3FE8EA9ABA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37DF6FB-B011-458B-AB8F-8BDF3FFCC8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FA9927A5-9CBE-4D89-929D-7F02AFE7CA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89" name="直線コネクタ 588">
          <a:extLst>
            <a:ext uri="{FF2B5EF4-FFF2-40B4-BE49-F238E27FC236}">
              <a16:creationId xmlns:a16="http://schemas.microsoft.com/office/drawing/2014/main" id="{64E450D6-5CCC-4925-A2F3-2B9313A94015}"/>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4D40F274-DB25-46D7-B51E-A26DB2AECA3F}"/>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91" name="直線コネクタ 590">
          <a:extLst>
            <a:ext uri="{FF2B5EF4-FFF2-40B4-BE49-F238E27FC236}">
              <a16:creationId xmlns:a16="http://schemas.microsoft.com/office/drawing/2014/main" id="{0EAD94D4-74E6-499B-9364-708BAA0EC47C}"/>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083AA048-2F63-4C8F-BB58-04BD5C25D591}"/>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93" name="直線コネクタ 592">
          <a:extLst>
            <a:ext uri="{FF2B5EF4-FFF2-40B4-BE49-F238E27FC236}">
              <a16:creationId xmlns:a16="http://schemas.microsoft.com/office/drawing/2014/main" id="{0EA72D07-5EC0-4264-817B-CE0C49288819}"/>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E48D2637-0D29-4BD5-9646-BD20AD15D098}"/>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5" name="フローチャート: 判断 594">
          <a:extLst>
            <a:ext uri="{FF2B5EF4-FFF2-40B4-BE49-F238E27FC236}">
              <a16:creationId xmlns:a16="http://schemas.microsoft.com/office/drawing/2014/main" id="{BF7785C6-24C7-48E6-B923-C4463BA6143E}"/>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96" name="フローチャート: 判断 595">
          <a:extLst>
            <a:ext uri="{FF2B5EF4-FFF2-40B4-BE49-F238E27FC236}">
              <a16:creationId xmlns:a16="http://schemas.microsoft.com/office/drawing/2014/main" id="{86836BEE-9DF1-447A-B921-B1089AF74EB7}"/>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97" name="フローチャート: 判断 596">
          <a:extLst>
            <a:ext uri="{FF2B5EF4-FFF2-40B4-BE49-F238E27FC236}">
              <a16:creationId xmlns:a16="http://schemas.microsoft.com/office/drawing/2014/main" id="{E7CE8198-3921-4B6F-A323-FFED51A07FDA}"/>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98" name="フローチャート: 判断 597">
          <a:extLst>
            <a:ext uri="{FF2B5EF4-FFF2-40B4-BE49-F238E27FC236}">
              <a16:creationId xmlns:a16="http://schemas.microsoft.com/office/drawing/2014/main" id="{FBD180DF-F9E0-4E7E-BD3F-789B5E873212}"/>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599" name="フローチャート: 判断 598">
          <a:extLst>
            <a:ext uri="{FF2B5EF4-FFF2-40B4-BE49-F238E27FC236}">
              <a16:creationId xmlns:a16="http://schemas.microsoft.com/office/drawing/2014/main" id="{867AF765-7F08-4D76-B517-F69E56E1C837}"/>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0281AD9-EA6C-4020-942F-1060672276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1B0801A-77F8-437C-A10A-2ED20A8176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5828D6F-5EBF-4BCC-9583-C8323F6FDA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70784DB-0DAA-488B-85D0-3843C3E730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473BF41-6215-48E7-B3B6-982FB4E58E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605" name="楕円 604">
          <a:extLst>
            <a:ext uri="{FF2B5EF4-FFF2-40B4-BE49-F238E27FC236}">
              <a16:creationId xmlns:a16="http://schemas.microsoft.com/office/drawing/2014/main" id="{45B658DC-F43E-470C-A733-42406F22DF68}"/>
            </a:ext>
          </a:extLst>
        </xdr:cNvPr>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170451</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A96C175-FE90-4C1C-9886-7F182E74C9C8}"/>
            </a:ext>
          </a:extLst>
        </xdr:cNvPr>
        <xdr:cNvSpPr txBox="1"/>
      </xdr:nvSpPr>
      <xdr:spPr>
        <a:xfrm>
          <a:off x="22199600" y="1062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07" name="楕円 606">
          <a:extLst>
            <a:ext uri="{FF2B5EF4-FFF2-40B4-BE49-F238E27FC236}">
              <a16:creationId xmlns:a16="http://schemas.microsoft.com/office/drawing/2014/main" id="{A05BC934-04E8-412D-8A4C-50F1300F3FF9}"/>
            </a:ext>
          </a:extLst>
        </xdr:cNvPr>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134874</xdr:rowOff>
    </xdr:to>
    <xdr:cxnSp macro="">
      <xdr:nvCxnSpPr>
        <xdr:cNvPr id="608" name="直線コネクタ 607">
          <a:extLst>
            <a:ext uri="{FF2B5EF4-FFF2-40B4-BE49-F238E27FC236}">
              <a16:creationId xmlns:a16="http://schemas.microsoft.com/office/drawing/2014/main" id="{633E49E0-2316-4525-A19F-B9DCF385C41C}"/>
            </a:ext>
          </a:extLst>
        </xdr:cNvPr>
        <xdr:cNvCxnSpPr/>
      </xdr:nvCxnSpPr>
      <xdr:spPr>
        <a:xfrm>
          <a:off x="21323300" y="1076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09" name="楕円 608">
          <a:extLst>
            <a:ext uri="{FF2B5EF4-FFF2-40B4-BE49-F238E27FC236}">
              <a16:creationId xmlns:a16="http://schemas.microsoft.com/office/drawing/2014/main" id="{7B17641D-017D-4B2E-80AC-7A81F0F703FD}"/>
            </a:ext>
          </a:extLst>
        </xdr:cNvPr>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134874</xdr:rowOff>
    </xdr:to>
    <xdr:cxnSp macro="">
      <xdr:nvCxnSpPr>
        <xdr:cNvPr id="610" name="直線コネクタ 609">
          <a:extLst>
            <a:ext uri="{FF2B5EF4-FFF2-40B4-BE49-F238E27FC236}">
              <a16:creationId xmlns:a16="http://schemas.microsoft.com/office/drawing/2014/main" id="{93FCEC9C-F622-492E-AF6C-074464A5169C}"/>
            </a:ext>
          </a:extLst>
        </xdr:cNvPr>
        <xdr:cNvCxnSpPr/>
      </xdr:nvCxnSpPr>
      <xdr:spPr>
        <a:xfrm>
          <a:off x="20434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11" name="楕円 610">
          <a:extLst>
            <a:ext uri="{FF2B5EF4-FFF2-40B4-BE49-F238E27FC236}">
              <a16:creationId xmlns:a16="http://schemas.microsoft.com/office/drawing/2014/main" id="{45878780-158D-441A-B85E-E02EAB7E6610}"/>
            </a:ext>
          </a:extLst>
        </xdr:cNvPr>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134874</xdr:rowOff>
    </xdr:to>
    <xdr:cxnSp macro="">
      <xdr:nvCxnSpPr>
        <xdr:cNvPr id="612" name="直線コネクタ 611">
          <a:extLst>
            <a:ext uri="{FF2B5EF4-FFF2-40B4-BE49-F238E27FC236}">
              <a16:creationId xmlns:a16="http://schemas.microsoft.com/office/drawing/2014/main" id="{E660513F-FCBB-47CD-8477-80A251EF1064}"/>
            </a:ext>
          </a:extLst>
        </xdr:cNvPr>
        <xdr:cNvCxnSpPr/>
      </xdr:nvCxnSpPr>
      <xdr:spPr>
        <a:xfrm>
          <a:off x="19545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613" name="楕円 612">
          <a:extLst>
            <a:ext uri="{FF2B5EF4-FFF2-40B4-BE49-F238E27FC236}">
              <a16:creationId xmlns:a16="http://schemas.microsoft.com/office/drawing/2014/main" id="{2C0F2D6D-EA05-4960-A856-410CDE3BD606}"/>
            </a:ext>
          </a:extLst>
        </xdr:cNvPr>
        <xdr:cNvSpPr/>
      </xdr:nvSpPr>
      <xdr:spPr>
        <a:xfrm>
          <a:off x="18605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134874</xdr:rowOff>
    </xdr:to>
    <xdr:cxnSp macro="">
      <xdr:nvCxnSpPr>
        <xdr:cNvPr id="614" name="直線コネクタ 613">
          <a:extLst>
            <a:ext uri="{FF2B5EF4-FFF2-40B4-BE49-F238E27FC236}">
              <a16:creationId xmlns:a16="http://schemas.microsoft.com/office/drawing/2014/main" id="{FDC612D6-8663-49AB-896B-0D94CD55CB4F}"/>
            </a:ext>
          </a:extLst>
        </xdr:cNvPr>
        <xdr:cNvCxnSpPr/>
      </xdr:nvCxnSpPr>
      <xdr:spPr>
        <a:xfrm>
          <a:off x="18656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615" name="n_1aveValue【保健センター・保健所】&#10;一人当たり面積">
          <a:extLst>
            <a:ext uri="{FF2B5EF4-FFF2-40B4-BE49-F238E27FC236}">
              <a16:creationId xmlns:a16="http://schemas.microsoft.com/office/drawing/2014/main" id="{B08F1A1A-81C3-4C63-96D1-D246DEDCFC1F}"/>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16" name="n_2aveValue【保健センター・保健所】&#10;一人当たり面積">
          <a:extLst>
            <a:ext uri="{FF2B5EF4-FFF2-40B4-BE49-F238E27FC236}">
              <a16:creationId xmlns:a16="http://schemas.microsoft.com/office/drawing/2014/main" id="{CF22C1D0-2A86-4D11-A48D-A31D143D45AE}"/>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17" name="n_3aveValue【保健センター・保健所】&#10;一人当たり面積">
          <a:extLst>
            <a:ext uri="{FF2B5EF4-FFF2-40B4-BE49-F238E27FC236}">
              <a16:creationId xmlns:a16="http://schemas.microsoft.com/office/drawing/2014/main" id="{BB276540-F8BE-495B-93B7-A01B756EBE7B}"/>
            </a:ext>
          </a:extLst>
        </xdr:cNvPr>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618" name="n_4aveValue【保健センター・保健所】&#10;一人当たり面積">
          <a:extLst>
            <a:ext uri="{FF2B5EF4-FFF2-40B4-BE49-F238E27FC236}">
              <a16:creationId xmlns:a16="http://schemas.microsoft.com/office/drawing/2014/main" id="{715E631B-58B5-4316-B6F8-A14EBAA83706}"/>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19" name="n_1mainValue【保健センター・保健所】&#10;一人当たり面積">
          <a:extLst>
            <a:ext uri="{FF2B5EF4-FFF2-40B4-BE49-F238E27FC236}">
              <a16:creationId xmlns:a16="http://schemas.microsoft.com/office/drawing/2014/main" id="{7D4FF10C-57F6-42CB-9F3F-3DFDB6134A68}"/>
            </a:ext>
          </a:extLst>
        </xdr:cNvPr>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20" name="n_2mainValue【保健センター・保健所】&#10;一人当たり面積">
          <a:extLst>
            <a:ext uri="{FF2B5EF4-FFF2-40B4-BE49-F238E27FC236}">
              <a16:creationId xmlns:a16="http://schemas.microsoft.com/office/drawing/2014/main" id="{60603AD4-000A-4708-9C1B-303D69E05398}"/>
            </a:ext>
          </a:extLst>
        </xdr:cNvPr>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21" name="n_3mainValue【保健センター・保健所】&#10;一人当たり面積">
          <a:extLst>
            <a:ext uri="{FF2B5EF4-FFF2-40B4-BE49-F238E27FC236}">
              <a16:creationId xmlns:a16="http://schemas.microsoft.com/office/drawing/2014/main" id="{AA1DA0AB-ECC1-4C6D-BA18-FC0C2B9DE073}"/>
            </a:ext>
          </a:extLst>
        </xdr:cNvPr>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622" name="n_4mainValue【保健センター・保健所】&#10;一人当たり面積">
          <a:extLst>
            <a:ext uri="{FF2B5EF4-FFF2-40B4-BE49-F238E27FC236}">
              <a16:creationId xmlns:a16="http://schemas.microsoft.com/office/drawing/2014/main" id="{5B5767D1-FDC2-4E84-ABC0-A4D51F027C45}"/>
            </a:ext>
          </a:extLst>
        </xdr:cNvPr>
        <xdr:cNvSpPr txBox="1"/>
      </xdr:nvSpPr>
      <xdr:spPr>
        <a:xfrm>
          <a:off x="18421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573DBA8-D9C4-467B-BF98-10B6BD58D9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A627F90-8DED-4409-A4CD-3B50BADD39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6CBBC2B-9316-493E-851B-09259042C1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A7F57A0-5077-47DA-86AE-3E848332A9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94A2D64-C068-4348-BC28-4A8C87CBF6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0F2355C-431E-4E53-938B-FC744CFE27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BDE35502-93C3-4490-91BB-97CD44E33F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CBE5E1E-BA28-42E2-9410-3CCDEA045E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13FEE0D-2294-400D-B945-99DAC8B5D4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A2040544-861B-43D6-AE5E-756A10322F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29200DE9-EB12-44D4-9454-19D3B9603FE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E7DDC8DE-BD7F-4C3A-A674-162A6EE3CA1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1AB1A71B-D9ED-45FC-8FDD-315236D9F62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234D8A6B-7614-435C-9448-B0053BAFC23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7A34ED81-0342-4552-9571-2634FC7BA46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95BCB9E0-82F3-4900-B04D-1E5BBC155D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AD942CB5-DA7D-4CB0-8BD9-49327B5C6A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76BD184-607E-4A8D-9F88-D215C8BE4A7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7A21D7DC-85F8-4B3E-B2A7-960CDA22EC1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5BBADAC7-3202-4424-8869-B247131C0C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A2F13A64-4D80-4B35-919B-39E90AE15C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1ED871E8-B622-4699-B32B-0AC3C5E67C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716E062E-3E32-41BA-B8B2-669649CF17D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45D88675-85BC-4B0E-A07F-106A3AB485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47" name="直線コネクタ 646">
          <a:extLst>
            <a:ext uri="{FF2B5EF4-FFF2-40B4-BE49-F238E27FC236}">
              <a16:creationId xmlns:a16="http://schemas.microsoft.com/office/drawing/2014/main" id="{1AABC420-5DD9-4E60-8D4A-5D40D5255D38}"/>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6F9FC2C7-8D10-47CA-8472-9454BE9810E4}"/>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49" name="直線コネクタ 648">
          <a:extLst>
            <a:ext uri="{FF2B5EF4-FFF2-40B4-BE49-F238E27FC236}">
              <a16:creationId xmlns:a16="http://schemas.microsoft.com/office/drawing/2014/main" id="{29D7BF93-59FA-4696-B839-4B1BCFFBEA6F}"/>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FF5C8A43-4E14-43EB-B653-2367653BADD9}"/>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1" name="直線コネクタ 650">
          <a:extLst>
            <a:ext uri="{FF2B5EF4-FFF2-40B4-BE49-F238E27FC236}">
              <a16:creationId xmlns:a16="http://schemas.microsoft.com/office/drawing/2014/main" id="{1A3477B7-E7B7-4296-B5A2-4BEB169B494C}"/>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5B6EFD2D-0F91-4F06-B9DA-75161E87DF5C}"/>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3" name="フローチャート: 判断 652">
          <a:extLst>
            <a:ext uri="{FF2B5EF4-FFF2-40B4-BE49-F238E27FC236}">
              <a16:creationId xmlns:a16="http://schemas.microsoft.com/office/drawing/2014/main" id="{4711E6C0-6A70-4B06-8196-AA42CC504214}"/>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4" name="フローチャート: 判断 653">
          <a:extLst>
            <a:ext uri="{FF2B5EF4-FFF2-40B4-BE49-F238E27FC236}">
              <a16:creationId xmlns:a16="http://schemas.microsoft.com/office/drawing/2014/main" id="{F1BE53C0-8302-4191-A5FB-6603FED44F1F}"/>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55" name="フローチャート: 判断 654">
          <a:extLst>
            <a:ext uri="{FF2B5EF4-FFF2-40B4-BE49-F238E27FC236}">
              <a16:creationId xmlns:a16="http://schemas.microsoft.com/office/drawing/2014/main" id="{60F24ED8-4DCE-4618-9C2C-77BC94387EEB}"/>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56" name="フローチャート: 判断 655">
          <a:extLst>
            <a:ext uri="{FF2B5EF4-FFF2-40B4-BE49-F238E27FC236}">
              <a16:creationId xmlns:a16="http://schemas.microsoft.com/office/drawing/2014/main" id="{20292BEF-2FAF-429B-822A-5BD76CA8C623}"/>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7" name="フローチャート: 判断 656">
          <a:extLst>
            <a:ext uri="{FF2B5EF4-FFF2-40B4-BE49-F238E27FC236}">
              <a16:creationId xmlns:a16="http://schemas.microsoft.com/office/drawing/2014/main" id="{65FD1920-224C-46F4-B6CF-6CE450A9C10D}"/>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C3BA049-F97F-4423-B371-4915ED5625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29201EB-EF7B-45A0-906A-3B455A4483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A0B8CF9-1D46-4F85-ADD1-45C879BDC3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2CD184B-AE54-4DB2-BC3E-3FD10F8D3B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5750393-FAD6-4D2B-BE94-B14F8A7BDF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63" name="楕円 662">
          <a:extLst>
            <a:ext uri="{FF2B5EF4-FFF2-40B4-BE49-F238E27FC236}">
              <a16:creationId xmlns:a16="http://schemas.microsoft.com/office/drawing/2014/main" id="{9C40A0DF-D706-4C86-B0CD-A843CF1EFE74}"/>
            </a:ext>
          </a:extLst>
        </xdr:cNvPr>
        <xdr:cNvSpPr/>
      </xdr:nvSpPr>
      <xdr:spPr>
        <a:xfrm>
          <a:off x="16268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84472</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3EB586EB-D8B3-43AB-841D-F41E9960B1C5}"/>
            </a:ext>
          </a:extLst>
        </xdr:cNvPr>
        <xdr:cNvSpPr txBox="1"/>
      </xdr:nvSpPr>
      <xdr:spPr>
        <a:xfrm>
          <a:off x="16357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665" name="楕円 664">
          <a:extLst>
            <a:ext uri="{FF2B5EF4-FFF2-40B4-BE49-F238E27FC236}">
              <a16:creationId xmlns:a16="http://schemas.microsoft.com/office/drawing/2014/main" id="{AC342573-E64C-4EC6-8425-22186C428E49}"/>
            </a:ext>
          </a:extLst>
        </xdr:cNvPr>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112395</xdr:rowOff>
    </xdr:to>
    <xdr:cxnSp macro="">
      <xdr:nvCxnSpPr>
        <xdr:cNvPr id="666" name="直線コネクタ 665">
          <a:extLst>
            <a:ext uri="{FF2B5EF4-FFF2-40B4-BE49-F238E27FC236}">
              <a16:creationId xmlns:a16="http://schemas.microsoft.com/office/drawing/2014/main" id="{AA6DA451-4406-4550-9841-416A8F3BF56E}"/>
            </a:ext>
          </a:extLst>
        </xdr:cNvPr>
        <xdr:cNvCxnSpPr/>
      </xdr:nvCxnSpPr>
      <xdr:spPr>
        <a:xfrm>
          <a:off x="15481300" y="141046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667" name="楕円 666">
          <a:extLst>
            <a:ext uri="{FF2B5EF4-FFF2-40B4-BE49-F238E27FC236}">
              <a16:creationId xmlns:a16="http://schemas.microsoft.com/office/drawing/2014/main" id="{C1E7D1E5-E2D8-4EAD-92CC-90B505D98C82}"/>
            </a:ext>
          </a:extLst>
        </xdr:cNvPr>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82</xdr:row>
      <xdr:rowOff>45720</xdr:rowOff>
    </xdr:to>
    <xdr:cxnSp macro="">
      <xdr:nvCxnSpPr>
        <xdr:cNvPr id="668" name="直線コネクタ 667">
          <a:extLst>
            <a:ext uri="{FF2B5EF4-FFF2-40B4-BE49-F238E27FC236}">
              <a16:creationId xmlns:a16="http://schemas.microsoft.com/office/drawing/2014/main" id="{7F4D9AE1-1EF1-49C9-AEAE-E7F4BCF075CC}"/>
            </a:ext>
          </a:extLst>
        </xdr:cNvPr>
        <xdr:cNvCxnSpPr/>
      </xdr:nvCxnSpPr>
      <xdr:spPr>
        <a:xfrm>
          <a:off x="14592300" y="140303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669" name="楕円 668">
          <a:extLst>
            <a:ext uri="{FF2B5EF4-FFF2-40B4-BE49-F238E27FC236}">
              <a16:creationId xmlns:a16="http://schemas.microsoft.com/office/drawing/2014/main" id="{29DC84AE-7EF8-4A6C-8141-F53C04F86412}"/>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81</xdr:row>
      <xdr:rowOff>142875</xdr:rowOff>
    </xdr:to>
    <xdr:cxnSp macro="">
      <xdr:nvCxnSpPr>
        <xdr:cNvPr id="670" name="直線コネクタ 669">
          <a:extLst>
            <a:ext uri="{FF2B5EF4-FFF2-40B4-BE49-F238E27FC236}">
              <a16:creationId xmlns:a16="http://schemas.microsoft.com/office/drawing/2014/main" id="{9C86C9E3-AD4F-497C-A69A-8DBDF9F0A50C}"/>
            </a:ext>
          </a:extLst>
        </xdr:cNvPr>
        <xdr:cNvCxnSpPr/>
      </xdr:nvCxnSpPr>
      <xdr:spPr>
        <a:xfrm>
          <a:off x="13703300" y="14020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xdr:rowOff>
    </xdr:from>
    <xdr:to>
      <xdr:col>67</xdr:col>
      <xdr:colOff>101600</xdr:colOff>
      <xdr:row>81</xdr:row>
      <xdr:rowOff>107950</xdr:rowOff>
    </xdr:to>
    <xdr:sp macro="" textlink="">
      <xdr:nvSpPr>
        <xdr:cNvPr id="671" name="楕円 670">
          <a:extLst>
            <a:ext uri="{FF2B5EF4-FFF2-40B4-BE49-F238E27FC236}">
              <a16:creationId xmlns:a16="http://schemas.microsoft.com/office/drawing/2014/main" id="{13997D0B-4615-4A85-91DB-53280A3AB29E}"/>
            </a:ext>
          </a:extLst>
        </xdr:cNvPr>
        <xdr:cNvSpPr/>
      </xdr:nvSpPr>
      <xdr:spPr>
        <a:xfrm>
          <a:off x="1276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177800</xdr:colOff>
      <xdr:row>81</xdr:row>
      <xdr:rowOff>133350</xdr:rowOff>
    </xdr:to>
    <xdr:cxnSp macro="">
      <xdr:nvCxnSpPr>
        <xdr:cNvPr id="672" name="直線コネクタ 671">
          <a:extLst>
            <a:ext uri="{FF2B5EF4-FFF2-40B4-BE49-F238E27FC236}">
              <a16:creationId xmlns:a16="http://schemas.microsoft.com/office/drawing/2014/main" id="{3186D6A7-9A6E-48E1-8EE1-CCA583B0002F}"/>
            </a:ext>
          </a:extLst>
        </xdr:cNvPr>
        <xdr:cNvCxnSpPr/>
      </xdr:nvCxnSpPr>
      <xdr:spPr>
        <a:xfrm>
          <a:off x="128143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673" name="n_1aveValue【消防施設】&#10;有形固定資産減価償却率">
          <a:extLst>
            <a:ext uri="{FF2B5EF4-FFF2-40B4-BE49-F238E27FC236}">
              <a16:creationId xmlns:a16="http://schemas.microsoft.com/office/drawing/2014/main" id="{57CF0760-4345-4382-A01E-298228E98F18}"/>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674" name="n_2aveValue【消防施設】&#10;有形固定資産減価償却率">
          <a:extLst>
            <a:ext uri="{FF2B5EF4-FFF2-40B4-BE49-F238E27FC236}">
              <a16:creationId xmlns:a16="http://schemas.microsoft.com/office/drawing/2014/main" id="{6AE7A84E-673B-4EC6-8A1F-4C42EFFC8016}"/>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75" name="n_3aveValue【消防施設】&#10;有形固定資産減価償却率">
          <a:extLst>
            <a:ext uri="{FF2B5EF4-FFF2-40B4-BE49-F238E27FC236}">
              <a16:creationId xmlns:a16="http://schemas.microsoft.com/office/drawing/2014/main" id="{D6E8B64D-8A04-4737-8034-328E68F3C7BA}"/>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76" name="n_4aveValue【消防施設】&#10;有形固定資産減価償却率">
          <a:extLst>
            <a:ext uri="{FF2B5EF4-FFF2-40B4-BE49-F238E27FC236}">
              <a16:creationId xmlns:a16="http://schemas.microsoft.com/office/drawing/2014/main" id="{E45F2F26-D7F4-4CE4-BE12-3145A493DEDB}"/>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677" name="n_1mainValue【消防施設】&#10;有形固定資産減価償却率">
          <a:extLst>
            <a:ext uri="{FF2B5EF4-FFF2-40B4-BE49-F238E27FC236}">
              <a16:creationId xmlns:a16="http://schemas.microsoft.com/office/drawing/2014/main" id="{07E66471-8FCD-4527-87F5-59E87882B28E}"/>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8" name="n_2mainValue【消防施設】&#10;有形固定資産減価償却率">
          <a:extLst>
            <a:ext uri="{FF2B5EF4-FFF2-40B4-BE49-F238E27FC236}">
              <a16:creationId xmlns:a16="http://schemas.microsoft.com/office/drawing/2014/main" id="{C3FFD2C2-CEA7-47A7-ADC6-8179F6A606E5}"/>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9" name="n_3mainValue【消防施設】&#10;有形固定資産減価償却率">
          <a:extLst>
            <a:ext uri="{FF2B5EF4-FFF2-40B4-BE49-F238E27FC236}">
              <a16:creationId xmlns:a16="http://schemas.microsoft.com/office/drawing/2014/main" id="{E359CE01-D49A-41F5-BC93-369EBBB51627}"/>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0" name="n_4mainValue【消防施設】&#10;有形固定資産減価償却率">
          <a:extLst>
            <a:ext uri="{FF2B5EF4-FFF2-40B4-BE49-F238E27FC236}">
              <a16:creationId xmlns:a16="http://schemas.microsoft.com/office/drawing/2014/main" id="{02C0C27A-1953-4614-A603-0BEF3C1937FF}"/>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9EFFA3E-07F9-46AC-953C-37828FF12D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4320162-105B-4854-B2B5-0882E52732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810D5B1-D93C-4E1D-8E33-9E5F052F93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4A2F2F4-6F9E-401A-BFAB-978A1FE580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39024E6-4A04-4C69-B1FC-252FE25696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AE131326-110C-4922-8979-42D0C724A6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E161BFD7-A2EE-4D13-B77B-5DFC575436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FECD3283-68C5-4A76-A411-7B84BAD2AA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D6D0FBB-1759-4013-A8DB-C3316686BC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D4C1F239-D0FD-4916-A153-CB1D6B8781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CCC7F365-7446-43C4-86BE-973B3BA5C6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884A9C69-8101-470A-BA0F-7AFFF9FFA6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A3946965-90E7-4F3E-95B3-CAEA0D08801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32EE1FFA-3DD1-4CE3-B9DE-F3E95441699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324BF1DC-BC92-4401-996A-11B5A3803B9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32C026AC-90C2-4C70-8F55-70595E39FAB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8571E607-41F4-4C84-A835-B3C484E0DC0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56C3069C-5B07-4B2B-8361-25EFE965FF1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6ABEC3C-8852-46FE-AC6A-F404E834DA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CE4039E-5C0C-4C1D-897C-E08F205E3B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F28C24BF-67A0-47CD-8EE5-1FBD0D46C4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2" name="直線コネクタ 701">
          <a:extLst>
            <a:ext uri="{FF2B5EF4-FFF2-40B4-BE49-F238E27FC236}">
              <a16:creationId xmlns:a16="http://schemas.microsoft.com/office/drawing/2014/main" id="{3C54A2A7-0BCB-4606-8FB4-8E31DC72DB4A}"/>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3" name="【消防施設】&#10;一人当たり面積最小値テキスト">
          <a:extLst>
            <a:ext uri="{FF2B5EF4-FFF2-40B4-BE49-F238E27FC236}">
              <a16:creationId xmlns:a16="http://schemas.microsoft.com/office/drawing/2014/main" id="{B06B958C-7601-4F42-B364-12E01542BE2D}"/>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4" name="直線コネクタ 703">
          <a:extLst>
            <a:ext uri="{FF2B5EF4-FFF2-40B4-BE49-F238E27FC236}">
              <a16:creationId xmlns:a16="http://schemas.microsoft.com/office/drawing/2014/main" id="{B8CB8ECE-8B37-440F-AC29-8F7E81CDA67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5" name="【消防施設】&#10;一人当たり面積最大値テキスト">
          <a:extLst>
            <a:ext uri="{FF2B5EF4-FFF2-40B4-BE49-F238E27FC236}">
              <a16:creationId xmlns:a16="http://schemas.microsoft.com/office/drawing/2014/main" id="{2F5A8729-0DA8-4EFB-9A64-CA097D74E9B3}"/>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06" name="直線コネクタ 705">
          <a:extLst>
            <a:ext uri="{FF2B5EF4-FFF2-40B4-BE49-F238E27FC236}">
              <a16:creationId xmlns:a16="http://schemas.microsoft.com/office/drawing/2014/main" id="{0CA49B45-66FC-40DB-927F-6FCAC01F1886}"/>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707" name="【消防施設】&#10;一人当たり面積平均値テキスト">
          <a:extLst>
            <a:ext uri="{FF2B5EF4-FFF2-40B4-BE49-F238E27FC236}">
              <a16:creationId xmlns:a16="http://schemas.microsoft.com/office/drawing/2014/main" id="{B116E5E3-83FC-4B90-AF78-7BF3A299D2CA}"/>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08" name="フローチャート: 判断 707">
          <a:extLst>
            <a:ext uri="{FF2B5EF4-FFF2-40B4-BE49-F238E27FC236}">
              <a16:creationId xmlns:a16="http://schemas.microsoft.com/office/drawing/2014/main" id="{C9F38A4E-5522-48EC-9E04-31019C78BF5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09" name="フローチャート: 判断 708">
          <a:extLst>
            <a:ext uri="{FF2B5EF4-FFF2-40B4-BE49-F238E27FC236}">
              <a16:creationId xmlns:a16="http://schemas.microsoft.com/office/drawing/2014/main" id="{7E7BB0C7-97A2-49B4-88CB-AE94B1DC8D9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10" name="フローチャート: 判断 709">
          <a:extLst>
            <a:ext uri="{FF2B5EF4-FFF2-40B4-BE49-F238E27FC236}">
              <a16:creationId xmlns:a16="http://schemas.microsoft.com/office/drawing/2014/main" id="{068D062F-F735-4A14-9B8C-272C21FCDA03}"/>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1" name="フローチャート: 判断 710">
          <a:extLst>
            <a:ext uri="{FF2B5EF4-FFF2-40B4-BE49-F238E27FC236}">
              <a16:creationId xmlns:a16="http://schemas.microsoft.com/office/drawing/2014/main" id="{E0436655-38C2-42C6-A9B1-33D1D3C32651}"/>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2" name="フローチャート: 判断 711">
          <a:extLst>
            <a:ext uri="{FF2B5EF4-FFF2-40B4-BE49-F238E27FC236}">
              <a16:creationId xmlns:a16="http://schemas.microsoft.com/office/drawing/2014/main" id="{B468C387-C42A-4568-9124-87B8D5C09913}"/>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B305908-1FFE-44CC-8AF2-7E378970C7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F1D16C2-F4F2-45B8-887B-E8777E6D4E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4913724-3A04-49E1-A3EC-B7F1A530CE3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A3AB5EF-5226-4555-ADC4-3703CB0EE3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5D930B9-2120-4C08-ABCC-4FA18EC72E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47192</xdr:rowOff>
    </xdr:from>
    <xdr:to>
      <xdr:col>116</xdr:col>
      <xdr:colOff>114300</xdr:colOff>
      <xdr:row>78</xdr:row>
      <xdr:rowOff>148792</xdr:rowOff>
    </xdr:to>
    <xdr:sp macro="" textlink="">
      <xdr:nvSpPr>
        <xdr:cNvPr id="718" name="楕円 717">
          <a:extLst>
            <a:ext uri="{FF2B5EF4-FFF2-40B4-BE49-F238E27FC236}">
              <a16:creationId xmlns:a16="http://schemas.microsoft.com/office/drawing/2014/main" id="{D8614242-17BD-4F8F-B368-4E54F09F9C40}"/>
            </a:ext>
          </a:extLst>
        </xdr:cNvPr>
        <xdr:cNvSpPr/>
      </xdr:nvSpPr>
      <xdr:spPr>
        <a:xfrm>
          <a:off x="22110700" y="134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xdr:rowOff>
    </xdr:from>
    <xdr:ext cx="469744" cy="259045"/>
    <xdr:sp macro="" textlink="">
      <xdr:nvSpPr>
        <xdr:cNvPr id="719" name="【消防施設】&#10;一人当たり面積該当値テキスト">
          <a:extLst>
            <a:ext uri="{FF2B5EF4-FFF2-40B4-BE49-F238E27FC236}">
              <a16:creationId xmlns:a16="http://schemas.microsoft.com/office/drawing/2014/main" id="{4AB0B2BC-29E0-4DF0-B274-27780D854EE4}"/>
            </a:ext>
          </a:extLst>
        </xdr:cNvPr>
        <xdr:cNvSpPr txBox="1"/>
      </xdr:nvSpPr>
      <xdr:spPr>
        <a:xfrm>
          <a:off x="22199600" y="1337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44450</xdr:rowOff>
    </xdr:from>
    <xdr:to>
      <xdr:col>112</xdr:col>
      <xdr:colOff>38100</xdr:colOff>
      <xdr:row>78</xdr:row>
      <xdr:rowOff>146050</xdr:rowOff>
    </xdr:to>
    <xdr:sp macro="" textlink="">
      <xdr:nvSpPr>
        <xdr:cNvPr id="720" name="楕円 719">
          <a:extLst>
            <a:ext uri="{FF2B5EF4-FFF2-40B4-BE49-F238E27FC236}">
              <a16:creationId xmlns:a16="http://schemas.microsoft.com/office/drawing/2014/main" id="{BC437BDA-DBA1-4DE0-937E-A4B84B9AD9D7}"/>
            </a:ext>
          </a:extLst>
        </xdr:cNvPr>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78</xdr:row>
      <xdr:rowOff>97992</xdr:rowOff>
    </xdr:to>
    <xdr:cxnSp macro="">
      <xdr:nvCxnSpPr>
        <xdr:cNvPr id="721" name="直線コネクタ 720">
          <a:extLst>
            <a:ext uri="{FF2B5EF4-FFF2-40B4-BE49-F238E27FC236}">
              <a16:creationId xmlns:a16="http://schemas.microsoft.com/office/drawing/2014/main" id="{9C4981F5-32A4-4279-90C2-9838986244E0}"/>
            </a:ext>
          </a:extLst>
        </xdr:cNvPr>
        <xdr:cNvCxnSpPr/>
      </xdr:nvCxnSpPr>
      <xdr:spPr>
        <a:xfrm>
          <a:off x="21323300" y="13468350"/>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49936</xdr:rowOff>
    </xdr:from>
    <xdr:to>
      <xdr:col>107</xdr:col>
      <xdr:colOff>101600</xdr:colOff>
      <xdr:row>78</xdr:row>
      <xdr:rowOff>151536</xdr:rowOff>
    </xdr:to>
    <xdr:sp macro="" textlink="">
      <xdr:nvSpPr>
        <xdr:cNvPr id="722" name="楕円 721">
          <a:extLst>
            <a:ext uri="{FF2B5EF4-FFF2-40B4-BE49-F238E27FC236}">
              <a16:creationId xmlns:a16="http://schemas.microsoft.com/office/drawing/2014/main" id="{D1C731D6-FCE9-471E-9877-7160F622E4D9}"/>
            </a:ext>
          </a:extLst>
        </xdr:cNvPr>
        <xdr:cNvSpPr/>
      </xdr:nvSpPr>
      <xdr:spPr>
        <a:xfrm>
          <a:off x="20383500" y="134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95250</xdr:rowOff>
    </xdr:from>
    <xdr:to>
      <xdr:col>111</xdr:col>
      <xdr:colOff>177800</xdr:colOff>
      <xdr:row>78</xdr:row>
      <xdr:rowOff>100736</xdr:rowOff>
    </xdr:to>
    <xdr:cxnSp macro="">
      <xdr:nvCxnSpPr>
        <xdr:cNvPr id="723" name="直線コネクタ 722">
          <a:extLst>
            <a:ext uri="{FF2B5EF4-FFF2-40B4-BE49-F238E27FC236}">
              <a16:creationId xmlns:a16="http://schemas.microsoft.com/office/drawing/2014/main" id="{BD14D364-FA1F-42B4-9B55-87C27B0AD4E3}"/>
            </a:ext>
          </a:extLst>
        </xdr:cNvPr>
        <xdr:cNvCxnSpPr/>
      </xdr:nvCxnSpPr>
      <xdr:spPr>
        <a:xfrm flipV="1">
          <a:off x="20434300" y="1346835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57708</xdr:rowOff>
    </xdr:from>
    <xdr:to>
      <xdr:col>102</xdr:col>
      <xdr:colOff>165100</xdr:colOff>
      <xdr:row>78</xdr:row>
      <xdr:rowOff>159308</xdr:rowOff>
    </xdr:to>
    <xdr:sp macro="" textlink="">
      <xdr:nvSpPr>
        <xdr:cNvPr id="724" name="楕円 723">
          <a:extLst>
            <a:ext uri="{FF2B5EF4-FFF2-40B4-BE49-F238E27FC236}">
              <a16:creationId xmlns:a16="http://schemas.microsoft.com/office/drawing/2014/main" id="{CB14D759-1574-4B64-922F-C2263F267851}"/>
            </a:ext>
          </a:extLst>
        </xdr:cNvPr>
        <xdr:cNvSpPr/>
      </xdr:nvSpPr>
      <xdr:spPr>
        <a:xfrm>
          <a:off x="194945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100736</xdr:rowOff>
    </xdr:from>
    <xdr:to>
      <xdr:col>107</xdr:col>
      <xdr:colOff>50800</xdr:colOff>
      <xdr:row>78</xdr:row>
      <xdr:rowOff>108508</xdr:rowOff>
    </xdr:to>
    <xdr:cxnSp macro="">
      <xdr:nvCxnSpPr>
        <xdr:cNvPr id="725" name="直線コネクタ 724">
          <a:extLst>
            <a:ext uri="{FF2B5EF4-FFF2-40B4-BE49-F238E27FC236}">
              <a16:creationId xmlns:a16="http://schemas.microsoft.com/office/drawing/2014/main" id="{6F489DB0-9A6F-4923-8856-2CA725C4632E}"/>
            </a:ext>
          </a:extLst>
        </xdr:cNvPr>
        <xdr:cNvCxnSpPr/>
      </xdr:nvCxnSpPr>
      <xdr:spPr>
        <a:xfrm flipV="1">
          <a:off x="19545300" y="1347383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53594</xdr:rowOff>
    </xdr:from>
    <xdr:to>
      <xdr:col>98</xdr:col>
      <xdr:colOff>38100</xdr:colOff>
      <xdr:row>78</xdr:row>
      <xdr:rowOff>155194</xdr:rowOff>
    </xdr:to>
    <xdr:sp macro="" textlink="">
      <xdr:nvSpPr>
        <xdr:cNvPr id="726" name="楕円 725">
          <a:extLst>
            <a:ext uri="{FF2B5EF4-FFF2-40B4-BE49-F238E27FC236}">
              <a16:creationId xmlns:a16="http://schemas.microsoft.com/office/drawing/2014/main" id="{45E0E74E-2B18-4233-B8DB-57A6E0822E92}"/>
            </a:ext>
          </a:extLst>
        </xdr:cNvPr>
        <xdr:cNvSpPr/>
      </xdr:nvSpPr>
      <xdr:spPr>
        <a:xfrm>
          <a:off x="18605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104394</xdr:rowOff>
    </xdr:from>
    <xdr:to>
      <xdr:col>102</xdr:col>
      <xdr:colOff>114300</xdr:colOff>
      <xdr:row>78</xdr:row>
      <xdr:rowOff>108508</xdr:rowOff>
    </xdr:to>
    <xdr:cxnSp macro="">
      <xdr:nvCxnSpPr>
        <xdr:cNvPr id="727" name="直線コネクタ 726">
          <a:extLst>
            <a:ext uri="{FF2B5EF4-FFF2-40B4-BE49-F238E27FC236}">
              <a16:creationId xmlns:a16="http://schemas.microsoft.com/office/drawing/2014/main" id="{D1EEA215-432D-4F1C-AF1E-3FA2AC24D9F1}"/>
            </a:ext>
          </a:extLst>
        </xdr:cNvPr>
        <xdr:cNvCxnSpPr/>
      </xdr:nvCxnSpPr>
      <xdr:spPr>
        <a:xfrm>
          <a:off x="18656300" y="134774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728" name="n_1aveValue【消防施設】&#10;一人当たり面積">
          <a:extLst>
            <a:ext uri="{FF2B5EF4-FFF2-40B4-BE49-F238E27FC236}">
              <a16:creationId xmlns:a16="http://schemas.microsoft.com/office/drawing/2014/main" id="{E267AFBF-5DE2-4CFB-B93F-B6069432646C}"/>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729" name="n_2aveValue【消防施設】&#10;一人当たり面積">
          <a:extLst>
            <a:ext uri="{FF2B5EF4-FFF2-40B4-BE49-F238E27FC236}">
              <a16:creationId xmlns:a16="http://schemas.microsoft.com/office/drawing/2014/main" id="{AF7EE904-A58B-4E8B-A8C3-544E160BFA46}"/>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730" name="n_3aveValue【消防施設】&#10;一人当たり面積">
          <a:extLst>
            <a:ext uri="{FF2B5EF4-FFF2-40B4-BE49-F238E27FC236}">
              <a16:creationId xmlns:a16="http://schemas.microsoft.com/office/drawing/2014/main" id="{E58821EB-A1F3-4D23-A848-EF68D898A24C}"/>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731" name="n_4aveValue【消防施設】&#10;一人当たり面積">
          <a:extLst>
            <a:ext uri="{FF2B5EF4-FFF2-40B4-BE49-F238E27FC236}">
              <a16:creationId xmlns:a16="http://schemas.microsoft.com/office/drawing/2014/main" id="{AAA02F62-F994-4094-9472-01DC9E6A269C}"/>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162577</xdr:rowOff>
    </xdr:from>
    <xdr:ext cx="469744" cy="259045"/>
    <xdr:sp macro="" textlink="">
      <xdr:nvSpPr>
        <xdr:cNvPr id="732" name="n_1mainValue【消防施設】&#10;一人当たり面積">
          <a:extLst>
            <a:ext uri="{FF2B5EF4-FFF2-40B4-BE49-F238E27FC236}">
              <a16:creationId xmlns:a16="http://schemas.microsoft.com/office/drawing/2014/main" id="{611F970B-F7F6-4CB7-92BC-559DD1FDAE39}"/>
            </a:ext>
          </a:extLst>
        </xdr:cNvPr>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168063</xdr:rowOff>
    </xdr:from>
    <xdr:ext cx="469744" cy="259045"/>
    <xdr:sp macro="" textlink="">
      <xdr:nvSpPr>
        <xdr:cNvPr id="733" name="n_2mainValue【消防施設】&#10;一人当たり面積">
          <a:extLst>
            <a:ext uri="{FF2B5EF4-FFF2-40B4-BE49-F238E27FC236}">
              <a16:creationId xmlns:a16="http://schemas.microsoft.com/office/drawing/2014/main" id="{430B2811-3361-4194-9C09-6095AC452BBF}"/>
            </a:ext>
          </a:extLst>
        </xdr:cNvPr>
        <xdr:cNvSpPr txBox="1"/>
      </xdr:nvSpPr>
      <xdr:spPr>
        <a:xfrm>
          <a:off x="20199427" y="131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4385</xdr:rowOff>
    </xdr:from>
    <xdr:ext cx="469744" cy="259045"/>
    <xdr:sp macro="" textlink="">
      <xdr:nvSpPr>
        <xdr:cNvPr id="734" name="n_3mainValue【消防施設】&#10;一人当たり面積">
          <a:extLst>
            <a:ext uri="{FF2B5EF4-FFF2-40B4-BE49-F238E27FC236}">
              <a16:creationId xmlns:a16="http://schemas.microsoft.com/office/drawing/2014/main" id="{8DB1A293-D91E-41A3-B21F-616EBEF414F3}"/>
            </a:ext>
          </a:extLst>
        </xdr:cNvPr>
        <xdr:cNvSpPr txBox="1"/>
      </xdr:nvSpPr>
      <xdr:spPr>
        <a:xfrm>
          <a:off x="193104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271</xdr:rowOff>
    </xdr:from>
    <xdr:ext cx="469744" cy="259045"/>
    <xdr:sp macro="" textlink="">
      <xdr:nvSpPr>
        <xdr:cNvPr id="735" name="n_4mainValue【消防施設】&#10;一人当たり面積">
          <a:extLst>
            <a:ext uri="{FF2B5EF4-FFF2-40B4-BE49-F238E27FC236}">
              <a16:creationId xmlns:a16="http://schemas.microsoft.com/office/drawing/2014/main" id="{DC50536A-AA24-44AD-BFCC-6774A16E8F42}"/>
            </a:ext>
          </a:extLst>
        </xdr:cNvPr>
        <xdr:cNvSpPr txBox="1"/>
      </xdr:nvSpPr>
      <xdr:spPr>
        <a:xfrm>
          <a:off x="18421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956143D-4F98-4ACA-AB22-948EDFFEFF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C2E4287-8F85-402A-90F1-0C01108069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A10FD7B-CDF2-4C42-A58D-ECBCEB075D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BEE52A8-14D1-4ED4-A74B-383ED8D1C3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40B9D9E1-067F-4A36-8B97-50CD9D4463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EC47DAF-F238-4360-B527-0C2F709E59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FBB559D-7F2A-41A2-B7AD-F60B67A7C0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12A36707-CDFA-4356-8BE1-D56B61E927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508B9ED6-5524-4317-B09C-4B67207D97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A1D01A70-3424-40E1-A095-949748342E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27F4243-7FA7-484C-A191-3616A0E07D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D111C211-1C0B-4C01-9E3A-BDDA4A1093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C997A2FD-D0EF-4AC7-925D-DEB0AA8557F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28B9D351-1415-430F-B169-E968EC018C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A0E79DF7-88F9-45E6-92B7-9D83D60CF3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B7A73A60-580A-483D-A710-1E080588F0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17B37C0A-5B8F-470E-B91F-0B4DA0B2AC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60814EC-DA15-49F4-9794-3A82C7E7F0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EA3306B5-EB91-413A-80EF-00D693E274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1B957A5B-D47A-451D-9C73-56C51E4AAA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C2E22C0-09E5-4007-8B61-BD0DE7FBF0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264C7576-8676-4AB8-A398-8DACD7D5C0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440E5539-4FEE-4237-B7D8-8B28AB96E69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A7E01C12-3021-427D-A1B0-F7D0AFF3AF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469A0D81-AA1F-416B-AA9E-BDA2D150CA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CE94B834-19ED-4FF5-B83F-6F7426EA339C}"/>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75A7845-EACC-4FF8-80EA-2F6BA9BDCF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ABF9D72-A49B-47F4-8AA4-8EF17B97ABC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4" name="【庁舎】&#10;有形固定資産減価償却率最大値テキスト">
          <a:extLst>
            <a:ext uri="{FF2B5EF4-FFF2-40B4-BE49-F238E27FC236}">
              <a16:creationId xmlns:a16="http://schemas.microsoft.com/office/drawing/2014/main" id="{EA7643E1-772A-4180-9FB3-15AA0AFD54C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5" name="直線コネクタ 764">
          <a:extLst>
            <a:ext uri="{FF2B5EF4-FFF2-40B4-BE49-F238E27FC236}">
              <a16:creationId xmlns:a16="http://schemas.microsoft.com/office/drawing/2014/main" id="{3A36C2C8-C076-4170-96AF-D872D1A1CEE8}"/>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766" name="【庁舎】&#10;有形固定資産減価償却率平均値テキスト">
          <a:extLst>
            <a:ext uri="{FF2B5EF4-FFF2-40B4-BE49-F238E27FC236}">
              <a16:creationId xmlns:a16="http://schemas.microsoft.com/office/drawing/2014/main" id="{76E39BA8-F3D8-4734-8DD1-91F5A02B7BCF}"/>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67" name="フローチャート: 判断 766">
          <a:extLst>
            <a:ext uri="{FF2B5EF4-FFF2-40B4-BE49-F238E27FC236}">
              <a16:creationId xmlns:a16="http://schemas.microsoft.com/office/drawing/2014/main" id="{F0F63C7C-0460-40E6-8D45-B04CC2AB4D38}"/>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68" name="フローチャート: 判断 767">
          <a:extLst>
            <a:ext uri="{FF2B5EF4-FFF2-40B4-BE49-F238E27FC236}">
              <a16:creationId xmlns:a16="http://schemas.microsoft.com/office/drawing/2014/main" id="{488D31DE-E3BC-423A-8768-851BBFFFA5AE}"/>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69" name="フローチャート: 判断 768">
          <a:extLst>
            <a:ext uri="{FF2B5EF4-FFF2-40B4-BE49-F238E27FC236}">
              <a16:creationId xmlns:a16="http://schemas.microsoft.com/office/drawing/2014/main" id="{54F44765-1E40-48F9-9D64-F47BA010CF05}"/>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0" name="フローチャート: 判断 769">
          <a:extLst>
            <a:ext uri="{FF2B5EF4-FFF2-40B4-BE49-F238E27FC236}">
              <a16:creationId xmlns:a16="http://schemas.microsoft.com/office/drawing/2014/main" id="{99A93EE9-0397-4EAB-B836-7AE439CFFF6E}"/>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1" name="フローチャート: 判断 770">
          <a:extLst>
            <a:ext uri="{FF2B5EF4-FFF2-40B4-BE49-F238E27FC236}">
              <a16:creationId xmlns:a16="http://schemas.microsoft.com/office/drawing/2014/main" id="{651AA477-0F98-4374-9E77-F356D12EDDBD}"/>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116CF97-009C-423E-BD4A-52F4DE15AB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D5153FA-4029-4616-BF81-CE8C1EFDE3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DC3E2FE-2707-40E3-8558-F63795DF0E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F29A849-47C1-4702-9CEB-8B3E804558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E32B1DD-B9BE-44AD-8EE9-E396630D44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777" name="楕円 776">
          <a:extLst>
            <a:ext uri="{FF2B5EF4-FFF2-40B4-BE49-F238E27FC236}">
              <a16:creationId xmlns:a16="http://schemas.microsoft.com/office/drawing/2014/main" id="{B7C6E3FA-0B02-4033-B162-D8CB89CECB6E}"/>
            </a:ext>
          </a:extLst>
        </xdr:cNvPr>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778" name="【庁舎】&#10;有形固定資産減価償却率該当値テキスト">
          <a:extLst>
            <a:ext uri="{FF2B5EF4-FFF2-40B4-BE49-F238E27FC236}">
              <a16:creationId xmlns:a16="http://schemas.microsoft.com/office/drawing/2014/main" id="{B05F79F7-5B97-438D-AB8D-76124D62D862}"/>
            </a:ext>
          </a:extLst>
        </xdr:cNvPr>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147864</xdr:rowOff>
    </xdr:from>
    <xdr:to>
      <xdr:col>81</xdr:col>
      <xdr:colOff>101600</xdr:colOff>
      <xdr:row>109</xdr:row>
      <xdr:rowOff>78014</xdr:rowOff>
    </xdr:to>
    <xdr:sp macro="" textlink="">
      <xdr:nvSpPr>
        <xdr:cNvPr id="779" name="楕円 778">
          <a:extLst>
            <a:ext uri="{FF2B5EF4-FFF2-40B4-BE49-F238E27FC236}">
              <a16:creationId xmlns:a16="http://schemas.microsoft.com/office/drawing/2014/main" id="{8CC51FF3-E8CA-47A1-A9A0-3E7EF12FFD95}"/>
            </a:ext>
          </a:extLst>
        </xdr:cNvPr>
        <xdr:cNvSpPr/>
      </xdr:nvSpPr>
      <xdr:spPr>
        <a:xfrm>
          <a:off x="15430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27214</xdr:rowOff>
    </xdr:from>
    <xdr:to>
      <xdr:col>85</xdr:col>
      <xdr:colOff>127000</xdr:colOff>
      <xdr:row>109</xdr:row>
      <xdr:rowOff>28848</xdr:rowOff>
    </xdr:to>
    <xdr:cxnSp macro="">
      <xdr:nvCxnSpPr>
        <xdr:cNvPr id="780" name="直線コネクタ 779">
          <a:extLst>
            <a:ext uri="{FF2B5EF4-FFF2-40B4-BE49-F238E27FC236}">
              <a16:creationId xmlns:a16="http://schemas.microsoft.com/office/drawing/2014/main" id="{A9F2A049-0946-47BA-A0F6-B5D4A0CE3EA3}"/>
            </a:ext>
          </a:extLst>
        </xdr:cNvPr>
        <xdr:cNvCxnSpPr/>
      </xdr:nvCxnSpPr>
      <xdr:spPr>
        <a:xfrm>
          <a:off x="15481300" y="187152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781" name="楕円 780">
          <a:extLst>
            <a:ext uri="{FF2B5EF4-FFF2-40B4-BE49-F238E27FC236}">
              <a16:creationId xmlns:a16="http://schemas.microsoft.com/office/drawing/2014/main" id="{5691C5A7-27F2-4C3A-AD03-C8EFAFDF949F}"/>
            </a:ext>
          </a:extLst>
        </xdr:cNvPr>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27214</xdr:rowOff>
    </xdr:to>
    <xdr:cxnSp macro="">
      <xdr:nvCxnSpPr>
        <xdr:cNvPr id="782" name="直線コネクタ 781">
          <a:extLst>
            <a:ext uri="{FF2B5EF4-FFF2-40B4-BE49-F238E27FC236}">
              <a16:creationId xmlns:a16="http://schemas.microsoft.com/office/drawing/2014/main" id="{92B14660-BB61-48D2-8E69-BB9302899C21}"/>
            </a:ext>
          </a:extLst>
        </xdr:cNvPr>
        <xdr:cNvCxnSpPr/>
      </xdr:nvCxnSpPr>
      <xdr:spPr>
        <a:xfrm>
          <a:off x="14592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147864</xdr:rowOff>
    </xdr:from>
    <xdr:to>
      <xdr:col>72</xdr:col>
      <xdr:colOff>38100</xdr:colOff>
      <xdr:row>109</xdr:row>
      <xdr:rowOff>78014</xdr:rowOff>
    </xdr:to>
    <xdr:sp macro="" textlink="">
      <xdr:nvSpPr>
        <xdr:cNvPr id="783" name="楕円 782">
          <a:extLst>
            <a:ext uri="{FF2B5EF4-FFF2-40B4-BE49-F238E27FC236}">
              <a16:creationId xmlns:a16="http://schemas.microsoft.com/office/drawing/2014/main" id="{A8E1AA13-CE95-47E0-9CBF-DE28D8E0D779}"/>
            </a:ext>
          </a:extLst>
        </xdr:cNvPr>
        <xdr:cNvSpPr/>
      </xdr:nvSpPr>
      <xdr:spPr>
        <a:xfrm>
          <a:off x="1365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25581</xdr:rowOff>
    </xdr:from>
    <xdr:to>
      <xdr:col>76</xdr:col>
      <xdr:colOff>114300</xdr:colOff>
      <xdr:row>109</xdr:row>
      <xdr:rowOff>27214</xdr:rowOff>
    </xdr:to>
    <xdr:cxnSp macro="">
      <xdr:nvCxnSpPr>
        <xdr:cNvPr id="784" name="直線コネクタ 783">
          <a:extLst>
            <a:ext uri="{FF2B5EF4-FFF2-40B4-BE49-F238E27FC236}">
              <a16:creationId xmlns:a16="http://schemas.microsoft.com/office/drawing/2014/main" id="{5CECCAE2-2847-4C0A-9AC0-3E028C8D7BC7}"/>
            </a:ext>
          </a:extLst>
        </xdr:cNvPr>
        <xdr:cNvCxnSpPr/>
      </xdr:nvCxnSpPr>
      <xdr:spPr>
        <a:xfrm flipV="1">
          <a:off x="13703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5" name="楕円 784">
          <a:extLst>
            <a:ext uri="{FF2B5EF4-FFF2-40B4-BE49-F238E27FC236}">
              <a16:creationId xmlns:a16="http://schemas.microsoft.com/office/drawing/2014/main" id="{1DF882B6-F538-4B63-9C24-DD058B08153C}"/>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27214</xdr:rowOff>
    </xdr:from>
    <xdr:to>
      <xdr:col>71</xdr:col>
      <xdr:colOff>177800</xdr:colOff>
      <xdr:row>109</xdr:row>
      <xdr:rowOff>35379</xdr:rowOff>
    </xdr:to>
    <xdr:cxnSp macro="">
      <xdr:nvCxnSpPr>
        <xdr:cNvPr id="786" name="直線コネクタ 785">
          <a:extLst>
            <a:ext uri="{FF2B5EF4-FFF2-40B4-BE49-F238E27FC236}">
              <a16:creationId xmlns:a16="http://schemas.microsoft.com/office/drawing/2014/main" id="{A8B8DE13-0A67-4C7C-B5B7-643EA4C5FA75}"/>
            </a:ext>
          </a:extLst>
        </xdr:cNvPr>
        <xdr:cNvCxnSpPr/>
      </xdr:nvCxnSpPr>
      <xdr:spPr>
        <a:xfrm flipV="1">
          <a:off x="12814300" y="1871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787" name="n_1aveValue【庁舎】&#10;有形固定資産減価償却率">
          <a:extLst>
            <a:ext uri="{FF2B5EF4-FFF2-40B4-BE49-F238E27FC236}">
              <a16:creationId xmlns:a16="http://schemas.microsoft.com/office/drawing/2014/main" id="{862664FB-A93E-4FD1-B6E8-84411B8C0346}"/>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88" name="n_2aveValue【庁舎】&#10;有形固定資産減価償却率">
          <a:extLst>
            <a:ext uri="{FF2B5EF4-FFF2-40B4-BE49-F238E27FC236}">
              <a16:creationId xmlns:a16="http://schemas.microsoft.com/office/drawing/2014/main" id="{3BFDAADB-EC20-4D79-83D2-2B03EE42FD86}"/>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89" name="n_3aveValue【庁舎】&#10;有形固定資産減価償却率">
          <a:extLst>
            <a:ext uri="{FF2B5EF4-FFF2-40B4-BE49-F238E27FC236}">
              <a16:creationId xmlns:a16="http://schemas.microsoft.com/office/drawing/2014/main" id="{D47DCAD6-52AF-4E08-9548-F72CBF9FB712}"/>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0" name="n_4aveValue【庁舎】&#10;有形固定資産減価償却率">
          <a:extLst>
            <a:ext uri="{FF2B5EF4-FFF2-40B4-BE49-F238E27FC236}">
              <a16:creationId xmlns:a16="http://schemas.microsoft.com/office/drawing/2014/main" id="{EEDA7DA2-AA9F-46E3-8072-51CCFE8D00B3}"/>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69141</xdr:rowOff>
    </xdr:from>
    <xdr:ext cx="405111" cy="259045"/>
    <xdr:sp macro="" textlink="">
      <xdr:nvSpPr>
        <xdr:cNvPr id="791" name="n_1mainValue【庁舎】&#10;有形固定資産減価償却率">
          <a:extLst>
            <a:ext uri="{FF2B5EF4-FFF2-40B4-BE49-F238E27FC236}">
              <a16:creationId xmlns:a16="http://schemas.microsoft.com/office/drawing/2014/main" id="{F3D510BA-632A-4AB7-9A9D-468658EB0ACB}"/>
            </a:ext>
          </a:extLst>
        </xdr:cNvPr>
        <xdr:cNvSpPr txBox="1"/>
      </xdr:nvSpPr>
      <xdr:spPr>
        <a:xfrm>
          <a:off x="15266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792" name="n_2mainValue【庁舎】&#10;有形固定資産減価償却率">
          <a:extLst>
            <a:ext uri="{FF2B5EF4-FFF2-40B4-BE49-F238E27FC236}">
              <a16:creationId xmlns:a16="http://schemas.microsoft.com/office/drawing/2014/main" id="{59A1E987-66C4-4CA2-81C6-BC3AA84FE9A3}"/>
            </a:ext>
          </a:extLst>
        </xdr:cNvPr>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69141</xdr:rowOff>
    </xdr:from>
    <xdr:ext cx="405111" cy="259045"/>
    <xdr:sp macro="" textlink="">
      <xdr:nvSpPr>
        <xdr:cNvPr id="793" name="n_3mainValue【庁舎】&#10;有形固定資産減価償却率">
          <a:extLst>
            <a:ext uri="{FF2B5EF4-FFF2-40B4-BE49-F238E27FC236}">
              <a16:creationId xmlns:a16="http://schemas.microsoft.com/office/drawing/2014/main" id="{8B0802BE-472C-46E8-AF24-CD4BF19E9E2F}"/>
            </a:ext>
          </a:extLst>
        </xdr:cNvPr>
        <xdr:cNvSpPr txBox="1"/>
      </xdr:nvSpPr>
      <xdr:spPr>
        <a:xfrm>
          <a:off x="13500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4" name="n_4mainValue【庁舎】&#10;有形固定資産減価償却率">
          <a:extLst>
            <a:ext uri="{FF2B5EF4-FFF2-40B4-BE49-F238E27FC236}">
              <a16:creationId xmlns:a16="http://schemas.microsoft.com/office/drawing/2014/main" id="{9121C59D-2065-4D8B-9F59-99ED5183C16F}"/>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62179955-8DDB-41B8-8194-C2AE295BDB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22FBAD1-889D-462C-8F94-D6A5EA0733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BC29E093-151A-4C51-976F-BB16EC7F22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CA818DCC-3A5B-42A8-B842-A4269BBB6A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98A5B93D-8B67-43AE-A0A2-807FC75488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2D80365B-EC0D-40A1-92B6-3EF2FC64BF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3130AA2D-C49B-4E4E-BBE3-73C97F068D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B11AC17-1227-4A1D-9192-11D1CB108D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A6780387-E0AB-400F-8542-8BE4C1502A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1A7524D0-E7A1-4D15-954B-F7D17C4C23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28611E4F-D0D6-468E-BEB3-6D0CA74156E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33AE4A40-B222-4A7B-9C9C-AC31F9C8DA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E3B4C4FD-10DB-4143-BAA2-5F2559C272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B54A07CA-8AD9-4C96-B774-57D13614BE7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B578036C-FF52-4007-AACF-06DC0655F98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F8529C8B-9E8E-4C8D-B6A3-6218A8734D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3970BA25-E137-4F66-B466-71A4ADD930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79EA60C8-37C4-4408-AD15-BA62C515E47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46A9430D-9071-4592-9943-BD2F39A52B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4446EBD6-9BA8-4E65-86B6-4791A6365F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525ECDB2-BC35-4076-9494-3177B1D2AC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C0AC057B-3C21-4E84-A544-39B9C8640DA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B9F89506-5551-44FC-B05C-60737F5EA2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7F49358-774C-46A3-811D-89B02737B4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46B40285-FAB0-4F8D-99E9-AFB31BB7CB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20" name="直線コネクタ 819">
          <a:extLst>
            <a:ext uri="{FF2B5EF4-FFF2-40B4-BE49-F238E27FC236}">
              <a16:creationId xmlns:a16="http://schemas.microsoft.com/office/drawing/2014/main" id="{2CB51569-7258-4E53-B5FD-A728DF321B9A}"/>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1" name="【庁舎】&#10;一人当たり面積最小値テキスト">
          <a:extLst>
            <a:ext uri="{FF2B5EF4-FFF2-40B4-BE49-F238E27FC236}">
              <a16:creationId xmlns:a16="http://schemas.microsoft.com/office/drawing/2014/main" id="{AFC97EAE-98CA-428F-8373-D66A4DCD008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2" name="直線コネクタ 821">
          <a:extLst>
            <a:ext uri="{FF2B5EF4-FFF2-40B4-BE49-F238E27FC236}">
              <a16:creationId xmlns:a16="http://schemas.microsoft.com/office/drawing/2014/main" id="{E440AB0E-C074-4673-BF3B-14A312AFD861}"/>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3" name="【庁舎】&#10;一人当たり面積最大値テキスト">
          <a:extLst>
            <a:ext uri="{FF2B5EF4-FFF2-40B4-BE49-F238E27FC236}">
              <a16:creationId xmlns:a16="http://schemas.microsoft.com/office/drawing/2014/main" id="{4D087C2C-4293-4213-B54F-F57D48FAE611}"/>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4" name="直線コネクタ 823">
          <a:extLst>
            <a:ext uri="{FF2B5EF4-FFF2-40B4-BE49-F238E27FC236}">
              <a16:creationId xmlns:a16="http://schemas.microsoft.com/office/drawing/2014/main" id="{D4712E4F-5EB7-4E90-B221-D68B0B3E2EF6}"/>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5" name="【庁舎】&#10;一人当たり面積平均値テキスト">
          <a:extLst>
            <a:ext uri="{FF2B5EF4-FFF2-40B4-BE49-F238E27FC236}">
              <a16:creationId xmlns:a16="http://schemas.microsoft.com/office/drawing/2014/main" id="{8EF19D26-C663-4DFB-8A2A-7B0A9CAE73F8}"/>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6" name="フローチャート: 判断 825">
          <a:extLst>
            <a:ext uri="{FF2B5EF4-FFF2-40B4-BE49-F238E27FC236}">
              <a16:creationId xmlns:a16="http://schemas.microsoft.com/office/drawing/2014/main" id="{9278F0F2-B52B-45F3-BD79-D7870FF07031}"/>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a:extLst>
            <a:ext uri="{FF2B5EF4-FFF2-40B4-BE49-F238E27FC236}">
              <a16:creationId xmlns:a16="http://schemas.microsoft.com/office/drawing/2014/main" id="{6DA16A4D-628C-4508-A0D5-AF61C7E93D66}"/>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28" name="フローチャート: 判断 827">
          <a:extLst>
            <a:ext uri="{FF2B5EF4-FFF2-40B4-BE49-F238E27FC236}">
              <a16:creationId xmlns:a16="http://schemas.microsoft.com/office/drawing/2014/main" id="{D6BD9922-5837-4802-BB5E-E9B1C24915A5}"/>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29" name="フローチャート: 判断 828">
          <a:extLst>
            <a:ext uri="{FF2B5EF4-FFF2-40B4-BE49-F238E27FC236}">
              <a16:creationId xmlns:a16="http://schemas.microsoft.com/office/drawing/2014/main" id="{4CDE9F66-C74D-4C3F-BFA2-64A5922B9D19}"/>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0" name="フローチャート: 判断 829">
          <a:extLst>
            <a:ext uri="{FF2B5EF4-FFF2-40B4-BE49-F238E27FC236}">
              <a16:creationId xmlns:a16="http://schemas.microsoft.com/office/drawing/2014/main" id="{16481788-78C0-4FA0-9899-92A23DA2BEE8}"/>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ABEE1A1-E1F2-4E84-B1DA-77DE24863F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B67A8DE-4DFF-4523-9CEA-90B2C5DF52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3B68CB8-F648-4B35-8E36-5CD5F22BDC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B6876A6-0934-429D-A7BC-34C80C8780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86963B4-10A7-499B-94FA-0A36A1E50C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103232</xdr:rowOff>
    </xdr:from>
    <xdr:to>
      <xdr:col>116</xdr:col>
      <xdr:colOff>114300</xdr:colOff>
      <xdr:row>108</xdr:row>
      <xdr:rowOff>33382</xdr:rowOff>
    </xdr:to>
    <xdr:sp macro="" textlink="">
      <xdr:nvSpPr>
        <xdr:cNvPr id="836" name="楕円 835">
          <a:extLst>
            <a:ext uri="{FF2B5EF4-FFF2-40B4-BE49-F238E27FC236}">
              <a16:creationId xmlns:a16="http://schemas.microsoft.com/office/drawing/2014/main" id="{DAFF76F5-FA45-48ED-8D72-30FDC40C1FD8}"/>
            </a:ext>
          </a:extLst>
        </xdr:cNvPr>
        <xdr:cNvSpPr/>
      </xdr:nvSpPr>
      <xdr:spPr>
        <a:xfrm>
          <a:off x="221107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18159</xdr:rowOff>
    </xdr:from>
    <xdr:ext cx="469744" cy="259045"/>
    <xdr:sp macro="" textlink="">
      <xdr:nvSpPr>
        <xdr:cNvPr id="837" name="【庁舎】&#10;一人当たり面積該当値テキスト">
          <a:extLst>
            <a:ext uri="{FF2B5EF4-FFF2-40B4-BE49-F238E27FC236}">
              <a16:creationId xmlns:a16="http://schemas.microsoft.com/office/drawing/2014/main" id="{124B2543-C328-4707-897D-230500EBB71B}"/>
            </a:ext>
          </a:extLst>
        </xdr:cNvPr>
        <xdr:cNvSpPr txBox="1"/>
      </xdr:nvSpPr>
      <xdr:spPr>
        <a:xfrm>
          <a:off x="22199600" y="183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838" name="楕円 837">
          <a:extLst>
            <a:ext uri="{FF2B5EF4-FFF2-40B4-BE49-F238E27FC236}">
              <a16:creationId xmlns:a16="http://schemas.microsoft.com/office/drawing/2014/main" id="{BED7685B-16BC-489E-8C60-EF6D25B336C8}"/>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154032</xdr:rowOff>
    </xdr:to>
    <xdr:cxnSp macro="">
      <xdr:nvCxnSpPr>
        <xdr:cNvPr id="839" name="直線コネクタ 838">
          <a:extLst>
            <a:ext uri="{FF2B5EF4-FFF2-40B4-BE49-F238E27FC236}">
              <a16:creationId xmlns:a16="http://schemas.microsoft.com/office/drawing/2014/main" id="{CBDEC67D-8DE3-4BC9-82CF-DACA56BDFB70}"/>
            </a:ext>
          </a:extLst>
        </xdr:cNvPr>
        <xdr:cNvCxnSpPr/>
      </xdr:nvCxnSpPr>
      <xdr:spPr>
        <a:xfrm>
          <a:off x="21323300" y="1849809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103232</xdr:rowOff>
    </xdr:from>
    <xdr:to>
      <xdr:col>107</xdr:col>
      <xdr:colOff>101600</xdr:colOff>
      <xdr:row>108</xdr:row>
      <xdr:rowOff>33382</xdr:rowOff>
    </xdr:to>
    <xdr:sp macro="" textlink="">
      <xdr:nvSpPr>
        <xdr:cNvPr id="840" name="楕円 839">
          <a:extLst>
            <a:ext uri="{FF2B5EF4-FFF2-40B4-BE49-F238E27FC236}">
              <a16:creationId xmlns:a16="http://schemas.microsoft.com/office/drawing/2014/main" id="{5E106953-52E5-4287-90D5-0A5637D4530A}"/>
            </a:ext>
          </a:extLst>
        </xdr:cNvPr>
        <xdr:cNvSpPr/>
      </xdr:nvSpPr>
      <xdr:spPr>
        <a:xfrm>
          <a:off x="20383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154032</xdr:rowOff>
    </xdr:to>
    <xdr:cxnSp macro="">
      <xdr:nvCxnSpPr>
        <xdr:cNvPr id="841" name="直線コネクタ 840">
          <a:extLst>
            <a:ext uri="{FF2B5EF4-FFF2-40B4-BE49-F238E27FC236}">
              <a16:creationId xmlns:a16="http://schemas.microsoft.com/office/drawing/2014/main" id="{5427421D-FCEA-40D5-90D5-CA7C13E932B0}"/>
            </a:ext>
          </a:extLst>
        </xdr:cNvPr>
        <xdr:cNvCxnSpPr/>
      </xdr:nvCxnSpPr>
      <xdr:spPr>
        <a:xfrm flipV="1">
          <a:off x="20434300" y="1849809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104321</xdr:rowOff>
    </xdr:from>
    <xdr:to>
      <xdr:col>102</xdr:col>
      <xdr:colOff>165100</xdr:colOff>
      <xdr:row>108</xdr:row>
      <xdr:rowOff>34471</xdr:rowOff>
    </xdr:to>
    <xdr:sp macro="" textlink="">
      <xdr:nvSpPr>
        <xdr:cNvPr id="842" name="楕円 841">
          <a:extLst>
            <a:ext uri="{FF2B5EF4-FFF2-40B4-BE49-F238E27FC236}">
              <a16:creationId xmlns:a16="http://schemas.microsoft.com/office/drawing/2014/main" id="{F91AED9A-8006-4A0F-99C2-0C1D0506F866}"/>
            </a:ext>
          </a:extLst>
        </xdr:cNvPr>
        <xdr:cNvSpPr/>
      </xdr:nvSpPr>
      <xdr:spPr>
        <a:xfrm>
          <a:off x="194945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155121</xdr:rowOff>
    </xdr:to>
    <xdr:cxnSp macro="">
      <xdr:nvCxnSpPr>
        <xdr:cNvPr id="843" name="直線コネクタ 842">
          <a:extLst>
            <a:ext uri="{FF2B5EF4-FFF2-40B4-BE49-F238E27FC236}">
              <a16:creationId xmlns:a16="http://schemas.microsoft.com/office/drawing/2014/main" id="{E90DABA9-E1A7-408F-92E1-7E59E079737F}"/>
            </a:ext>
          </a:extLst>
        </xdr:cNvPr>
        <xdr:cNvCxnSpPr/>
      </xdr:nvCxnSpPr>
      <xdr:spPr>
        <a:xfrm flipV="1">
          <a:off x="19545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103232</xdr:rowOff>
    </xdr:from>
    <xdr:to>
      <xdr:col>98</xdr:col>
      <xdr:colOff>38100</xdr:colOff>
      <xdr:row>108</xdr:row>
      <xdr:rowOff>33382</xdr:rowOff>
    </xdr:to>
    <xdr:sp macro="" textlink="">
      <xdr:nvSpPr>
        <xdr:cNvPr id="844" name="楕円 843">
          <a:extLst>
            <a:ext uri="{FF2B5EF4-FFF2-40B4-BE49-F238E27FC236}">
              <a16:creationId xmlns:a16="http://schemas.microsoft.com/office/drawing/2014/main" id="{6458B75A-8E07-4B8E-A873-D59A1333824E}"/>
            </a:ext>
          </a:extLst>
        </xdr:cNvPr>
        <xdr:cNvSpPr/>
      </xdr:nvSpPr>
      <xdr:spPr>
        <a:xfrm>
          <a:off x="18605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154032</xdr:rowOff>
    </xdr:from>
    <xdr:to>
      <xdr:col>102</xdr:col>
      <xdr:colOff>114300</xdr:colOff>
      <xdr:row>107</xdr:row>
      <xdr:rowOff>155121</xdr:rowOff>
    </xdr:to>
    <xdr:cxnSp macro="">
      <xdr:nvCxnSpPr>
        <xdr:cNvPr id="845" name="直線コネクタ 844">
          <a:extLst>
            <a:ext uri="{FF2B5EF4-FFF2-40B4-BE49-F238E27FC236}">
              <a16:creationId xmlns:a16="http://schemas.microsoft.com/office/drawing/2014/main" id="{01762B1E-895E-43EA-868F-BCCBEA889129}"/>
            </a:ext>
          </a:extLst>
        </xdr:cNvPr>
        <xdr:cNvCxnSpPr/>
      </xdr:nvCxnSpPr>
      <xdr:spPr>
        <a:xfrm>
          <a:off x="18656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庁舎】&#10;一人当たり面積">
          <a:extLst>
            <a:ext uri="{FF2B5EF4-FFF2-40B4-BE49-F238E27FC236}">
              <a16:creationId xmlns:a16="http://schemas.microsoft.com/office/drawing/2014/main" id="{4BB9C6DE-14A9-4957-8060-BE427E4EB926}"/>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847" name="n_2aveValue【庁舎】&#10;一人当たり面積">
          <a:extLst>
            <a:ext uri="{FF2B5EF4-FFF2-40B4-BE49-F238E27FC236}">
              <a16:creationId xmlns:a16="http://schemas.microsoft.com/office/drawing/2014/main" id="{978C49C3-936D-4160-901D-B769D5FAB2A3}"/>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848" name="n_3aveValue【庁舎】&#10;一人当たり面積">
          <a:extLst>
            <a:ext uri="{FF2B5EF4-FFF2-40B4-BE49-F238E27FC236}">
              <a16:creationId xmlns:a16="http://schemas.microsoft.com/office/drawing/2014/main" id="{8A55162D-FCDF-4C1E-A703-D1AA250341AD}"/>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849" name="n_4aveValue【庁舎】&#10;一人当たり面積">
          <a:extLst>
            <a:ext uri="{FF2B5EF4-FFF2-40B4-BE49-F238E27FC236}">
              <a16:creationId xmlns:a16="http://schemas.microsoft.com/office/drawing/2014/main" id="{84CE7E9D-E945-4085-B5D2-D93FB270180F}"/>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850" name="n_1mainValue【庁舎】&#10;一人当たり面積">
          <a:extLst>
            <a:ext uri="{FF2B5EF4-FFF2-40B4-BE49-F238E27FC236}">
              <a16:creationId xmlns:a16="http://schemas.microsoft.com/office/drawing/2014/main" id="{9F1C2003-7FA8-40C1-81DA-5134C240C7A5}"/>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24509</xdr:rowOff>
    </xdr:from>
    <xdr:ext cx="469744" cy="259045"/>
    <xdr:sp macro="" textlink="">
      <xdr:nvSpPr>
        <xdr:cNvPr id="851" name="n_2mainValue【庁舎】&#10;一人当たり面積">
          <a:extLst>
            <a:ext uri="{FF2B5EF4-FFF2-40B4-BE49-F238E27FC236}">
              <a16:creationId xmlns:a16="http://schemas.microsoft.com/office/drawing/2014/main" id="{9C4BB0DA-7F96-4FFA-808B-37B1D928E8B2}"/>
            </a:ext>
          </a:extLst>
        </xdr:cNvPr>
        <xdr:cNvSpPr txBox="1"/>
      </xdr:nvSpPr>
      <xdr:spPr>
        <a:xfrm>
          <a:off x="20199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25598</xdr:rowOff>
    </xdr:from>
    <xdr:ext cx="469744" cy="259045"/>
    <xdr:sp macro="" textlink="">
      <xdr:nvSpPr>
        <xdr:cNvPr id="852" name="n_3mainValue【庁舎】&#10;一人当たり面積">
          <a:extLst>
            <a:ext uri="{FF2B5EF4-FFF2-40B4-BE49-F238E27FC236}">
              <a16:creationId xmlns:a16="http://schemas.microsoft.com/office/drawing/2014/main" id="{7D05639A-432C-4214-B8F0-8AD6DBE04DEB}"/>
            </a:ext>
          </a:extLst>
        </xdr:cNvPr>
        <xdr:cNvSpPr txBox="1"/>
      </xdr:nvSpPr>
      <xdr:spPr>
        <a:xfrm>
          <a:off x="19310427"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24509</xdr:rowOff>
    </xdr:from>
    <xdr:ext cx="469744" cy="259045"/>
    <xdr:sp macro="" textlink="">
      <xdr:nvSpPr>
        <xdr:cNvPr id="853" name="n_4mainValue【庁舎】&#10;一人当たり面積">
          <a:extLst>
            <a:ext uri="{FF2B5EF4-FFF2-40B4-BE49-F238E27FC236}">
              <a16:creationId xmlns:a16="http://schemas.microsoft.com/office/drawing/2014/main" id="{268D7E84-E31C-45E0-822F-D284B2745D05}"/>
            </a:ext>
          </a:extLst>
        </xdr:cNvPr>
        <xdr:cNvSpPr txBox="1"/>
      </xdr:nvSpPr>
      <xdr:spPr>
        <a:xfrm>
          <a:off x="18421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11AACE6B-92A3-4575-A7D6-D53A90E013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A2B4DF4-EF45-43CF-8299-D7FC91E106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DE2349EA-BCE5-4BDD-AC3E-5245991541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有形固定資産減価償却率が類似団体内平均値を上回るのは、体育館・プール（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％増）、保健センター（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特に庁舎については、築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年以上を経過しており、建替えを含めた検討を行う必要がある。体育館・プール、保健センターなどについても、施設の長寿命化や最適化を考慮する必要がある。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一方で、一般廃棄物処理施設、福祉施設、消防施設については、類似団体内平均値を下回っている。消防施設については、更新計画に基づく消防屯所の建替え等を行っていることが要因である。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5825398</v>
      </c>
      <c r="BO4" s="485"/>
      <c r="BP4" s="485"/>
      <c r="BQ4" s="485"/>
      <c r="BR4" s="485"/>
      <c r="BS4" s="485"/>
      <c r="BT4" s="485"/>
      <c r="BU4" s="486"/>
      <c r="BV4" s="484">
        <v>6133700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15</v>
      </c>
      <c r="CU4" s="625"/>
      <c r="CV4" s="625"/>
      <c r="CW4" s="625"/>
      <c r="CX4" s="625"/>
      <c r="CY4" s="625"/>
      <c r="CZ4" s="625"/>
      <c r="DA4" s="626"/>
      <c r="DB4" s="624">
        <v>15.4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5346794</v>
      </c>
      <c r="BO5" s="456"/>
      <c r="BP5" s="456"/>
      <c r="BQ5" s="456"/>
      <c r="BR5" s="456"/>
      <c r="BS5" s="456"/>
      <c r="BT5" s="456"/>
      <c r="BU5" s="457"/>
      <c r="BV5" s="455">
        <v>5578662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84.5</v>
      </c>
      <c r="CU5" s="453"/>
      <c r="CV5" s="453"/>
      <c r="CW5" s="453"/>
      <c r="CX5" s="453"/>
      <c r="CY5" s="453"/>
      <c r="CZ5" s="453"/>
      <c r="DA5" s="454"/>
      <c r="DB5" s="452">
        <v>75.900000000000006</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478604</v>
      </c>
      <c r="BO6" s="456"/>
      <c r="BP6" s="456"/>
      <c r="BQ6" s="456"/>
      <c r="BR6" s="456"/>
      <c r="BS6" s="456"/>
      <c r="BT6" s="456"/>
      <c r="BU6" s="457"/>
      <c r="BV6" s="455">
        <v>555038</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85.5</v>
      </c>
      <c r="CU6" s="599"/>
      <c r="CV6" s="599"/>
      <c r="CW6" s="599"/>
      <c r="CX6" s="599"/>
      <c r="CY6" s="599"/>
      <c r="CZ6" s="599"/>
      <c r="DA6" s="600"/>
      <c r="DB6" s="598">
        <v>79.3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6716</v>
      </c>
      <c r="BO7" s="456"/>
      <c r="BP7" s="456"/>
      <c r="BQ7" s="456"/>
      <c r="BR7" s="456"/>
      <c r="BS7" s="456"/>
      <c r="BT7" s="456"/>
      <c r="BU7" s="457"/>
      <c r="BV7" s="455">
        <v>53451</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3141831</v>
      </c>
      <c r="CU7" s="456"/>
      <c r="CV7" s="456"/>
      <c r="CW7" s="456"/>
      <c r="CX7" s="456"/>
      <c r="CY7" s="456"/>
      <c r="CZ7" s="456"/>
      <c r="DA7" s="457"/>
      <c r="DB7" s="455">
        <v>3265174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471888</v>
      </c>
      <c r="BO8" s="456"/>
      <c r="BP8" s="456"/>
      <c r="BQ8" s="456"/>
      <c r="BR8" s="456"/>
      <c r="BS8" s="456"/>
      <c r="BT8" s="456"/>
      <c r="BU8" s="457"/>
      <c r="BV8" s="455">
        <v>501587</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0.36</v>
      </c>
      <c r="CU8" s="559"/>
      <c r="CV8" s="559"/>
      <c r="CW8" s="559"/>
      <c r="CX8" s="559"/>
      <c r="CY8" s="559"/>
      <c r="CZ8" s="559"/>
      <c r="DA8" s="560"/>
      <c r="DB8" s="558">
        <v>0.37</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8900</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-29699</v>
      </c>
      <c r="BO9" s="456"/>
      <c r="BP9" s="456"/>
      <c r="BQ9" s="456"/>
      <c r="BR9" s="456"/>
      <c r="BS9" s="456"/>
      <c r="BT9" s="456"/>
      <c r="BU9" s="457"/>
      <c r="BV9" s="455">
        <v>180021</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10.3</v>
      </c>
      <c r="CU9" s="453"/>
      <c r="CV9" s="453"/>
      <c r="CW9" s="453"/>
      <c r="CX9" s="453"/>
      <c r="CY9" s="453"/>
      <c r="CZ9" s="453"/>
      <c r="DA9" s="454"/>
      <c r="DB9" s="452">
        <v>10.4</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8679</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116</v>
      </c>
      <c r="AV10" s="514"/>
      <c r="AW10" s="514"/>
      <c r="AX10" s="514"/>
      <c r="AY10" s="469" t="s">
        <v>121</v>
      </c>
      <c r="AZ10" s="470"/>
      <c r="BA10" s="470"/>
      <c r="BB10" s="470"/>
      <c r="BC10" s="470"/>
      <c r="BD10" s="470"/>
      <c r="BE10" s="470"/>
      <c r="BF10" s="470"/>
      <c r="BG10" s="470"/>
      <c r="BH10" s="470"/>
      <c r="BI10" s="470"/>
      <c r="BJ10" s="470"/>
      <c r="BK10" s="470"/>
      <c r="BL10" s="470"/>
      <c r="BM10" s="471"/>
      <c r="BN10" s="455">
        <v>260019</v>
      </c>
      <c r="BO10" s="456"/>
      <c r="BP10" s="456"/>
      <c r="BQ10" s="456"/>
      <c r="BR10" s="456"/>
      <c r="BS10" s="456"/>
      <c r="BT10" s="456"/>
      <c r="BU10" s="457"/>
      <c r="BV10" s="455">
        <v>220017</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8762</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140000</v>
      </c>
      <c r="BO12" s="456"/>
      <c r="BP12" s="456"/>
      <c r="BQ12" s="456"/>
      <c r="BR12" s="456"/>
      <c r="BS12" s="456"/>
      <c r="BT12" s="456"/>
      <c r="BU12" s="457"/>
      <c r="BV12" s="455">
        <v>128000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8722</v>
      </c>
      <c r="S13" s="543"/>
      <c r="T13" s="543"/>
      <c r="U13" s="543"/>
      <c r="V13" s="544"/>
      <c r="W13" s="545" t="s">
        <v>141</v>
      </c>
      <c r="X13" s="441"/>
      <c r="Y13" s="441"/>
      <c r="Z13" s="441"/>
      <c r="AA13" s="441"/>
      <c r="AB13" s="442"/>
      <c r="AC13" s="408">
        <v>528</v>
      </c>
      <c r="AD13" s="409"/>
      <c r="AE13" s="409"/>
      <c r="AF13" s="409"/>
      <c r="AG13" s="410"/>
      <c r="AH13" s="408">
        <v>566</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90320</v>
      </c>
      <c r="BO13" s="456"/>
      <c r="BP13" s="456"/>
      <c r="BQ13" s="456"/>
      <c r="BR13" s="456"/>
      <c r="BS13" s="456"/>
      <c r="BT13" s="456"/>
      <c r="BU13" s="457"/>
      <c r="BV13" s="455">
        <v>272038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7.3</v>
      </c>
      <c r="CU13" s="453"/>
      <c r="CV13" s="453"/>
      <c r="CW13" s="453"/>
      <c r="CX13" s="453"/>
      <c r="CY13" s="453"/>
      <c r="CZ13" s="453"/>
      <c r="DA13" s="454"/>
      <c r="DB13" s="452">
        <v>7.2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8735</v>
      </c>
      <c r="S14" s="543"/>
      <c r="T14" s="543"/>
      <c r="U14" s="543"/>
      <c r="V14" s="544"/>
      <c r="W14" s="546"/>
      <c r="X14" s="444"/>
      <c r="Y14" s="444"/>
      <c r="Z14" s="444"/>
      <c r="AA14" s="444"/>
      <c r="AB14" s="445"/>
      <c r="AC14" s="535">
        <v>11.5</v>
      </c>
      <c r="AD14" s="536"/>
      <c r="AE14" s="536"/>
      <c r="AF14" s="536"/>
      <c r="AG14" s="537"/>
      <c r="AH14" s="535">
        <v>12.4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130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140</v>
      </c>
      <c r="N15" s="540"/>
      <c r="O15" s="540"/>
      <c r="P15" s="540"/>
      <c r="Q15" s="541"/>
      <c r="R15" s="542">
        <v>8696</v>
      </c>
      <c r="S15" s="543"/>
      <c r="T15" s="543"/>
      <c r="U15" s="543"/>
      <c r="V15" s="544"/>
      <c r="W15" s="545" t="s">
        <v>148</v>
      </c>
      <c r="X15" s="441"/>
      <c r="Y15" s="441"/>
      <c r="Z15" s="441"/>
      <c r="AA15" s="441"/>
      <c r="AB15" s="442"/>
      <c r="AC15" s="408">
        <v>1535</v>
      </c>
      <c r="AD15" s="409"/>
      <c r="AE15" s="409"/>
      <c r="AF15" s="409"/>
      <c r="AG15" s="410"/>
      <c r="AH15" s="408">
        <v>1537</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1053884</v>
      </c>
      <c r="BO15" s="485"/>
      <c r="BP15" s="485"/>
      <c r="BQ15" s="485"/>
      <c r="BR15" s="485"/>
      <c r="BS15" s="485"/>
      <c r="BT15" s="485"/>
      <c r="BU15" s="486"/>
      <c r="BV15" s="484">
        <v>1005875</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33.299999999999997</v>
      </c>
      <c r="AD16" s="536"/>
      <c r="AE16" s="536"/>
      <c r="AF16" s="536"/>
      <c r="AG16" s="537"/>
      <c r="AH16" s="535">
        <v>33.6</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2850850</v>
      </c>
      <c r="BO16" s="456"/>
      <c r="BP16" s="456"/>
      <c r="BQ16" s="456"/>
      <c r="BR16" s="456"/>
      <c r="BS16" s="456"/>
      <c r="BT16" s="456"/>
      <c r="BU16" s="457"/>
      <c r="BV16" s="455">
        <v>2872474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2545</v>
      </c>
      <c r="AD17" s="409"/>
      <c r="AE17" s="409"/>
      <c r="AF17" s="409"/>
      <c r="AG17" s="410"/>
      <c r="AH17" s="408">
        <v>2469</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1306199</v>
      </c>
      <c r="BO17" s="456"/>
      <c r="BP17" s="456"/>
      <c r="BQ17" s="456"/>
      <c r="BR17" s="456"/>
      <c r="BS17" s="456"/>
      <c r="BT17" s="456"/>
      <c r="BU17" s="457"/>
      <c r="BV17" s="455">
        <v>1246476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79.44</v>
      </c>
      <c r="M18" s="508"/>
      <c r="N18" s="508"/>
      <c r="O18" s="508"/>
      <c r="P18" s="508"/>
      <c r="Q18" s="508"/>
      <c r="R18" s="509"/>
      <c r="S18" s="509"/>
      <c r="T18" s="509"/>
      <c r="U18" s="509"/>
      <c r="V18" s="510"/>
      <c r="W18" s="526"/>
      <c r="X18" s="527"/>
      <c r="Y18" s="527"/>
      <c r="Z18" s="527"/>
      <c r="AA18" s="527"/>
      <c r="AB18" s="551"/>
      <c r="AC18" s="425">
        <v>55.2</v>
      </c>
      <c r="AD18" s="426"/>
      <c r="AE18" s="426"/>
      <c r="AF18" s="426"/>
      <c r="AG18" s="511"/>
      <c r="AH18" s="425">
        <v>54</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2704091</v>
      </c>
      <c r="BO18" s="456"/>
      <c r="BP18" s="456"/>
      <c r="BQ18" s="456"/>
      <c r="BR18" s="456"/>
      <c r="BS18" s="456"/>
      <c r="BT18" s="456"/>
      <c r="BU18" s="457"/>
      <c r="BV18" s="455">
        <v>2531445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112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4356597</v>
      </c>
      <c r="BO19" s="456"/>
      <c r="BP19" s="456"/>
      <c r="BQ19" s="456"/>
      <c r="BR19" s="456"/>
      <c r="BS19" s="456"/>
      <c r="BT19" s="456"/>
      <c r="BU19" s="457"/>
      <c r="BV19" s="455">
        <v>4283303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2874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3852056</v>
      </c>
      <c r="BO22" s="485"/>
      <c r="BP22" s="485"/>
      <c r="BQ22" s="485"/>
      <c r="BR22" s="485"/>
      <c r="BS22" s="485"/>
      <c r="BT22" s="485"/>
      <c r="BU22" s="486"/>
      <c r="BV22" s="484">
        <v>4023896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3332269</v>
      </c>
      <c r="BO23" s="456"/>
      <c r="BP23" s="456"/>
      <c r="BQ23" s="456"/>
      <c r="BR23" s="456"/>
      <c r="BS23" s="456"/>
      <c r="BT23" s="456"/>
      <c r="BU23" s="457"/>
      <c r="BV23" s="455">
        <v>3479888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7570</v>
      </c>
      <c r="R24" s="409"/>
      <c r="S24" s="409"/>
      <c r="T24" s="409"/>
      <c r="U24" s="409"/>
      <c r="V24" s="410"/>
      <c r="W24" s="498"/>
      <c r="X24" s="435"/>
      <c r="Y24" s="436"/>
      <c r="Z24" s="411" t="s">
        <v>173</v>
      </c>
      <c r="AA24" s="412"/>
      <c r="AB24" s="412"/>
      <c r="AC24" s="412"/>
      <c r="AD24" s="412"/>
      <c r="AE24" s="412"/>
      <c r="AF24" s="412"/>
      <c r="AG24" s="413"/>
      <c r="AH24" s="408">
        <v>86</v>
      </c>
      <c r="AI24" s="409"/>
      <c r="AJ24" s="409"/>
      <c r="AK24" s="409"/>
      <c r="AL24" s="410"/>
      <c r="AM24" s="408">
        <v>271502</v>
      </c>
      <c r="AN24" s="409"/>
      <c r="AO24" s="409"/>
      <c r="AP24" s="409"/>
      <c r="AQ24" s="409"/>
      <c r="AR24" s="410"/>
      <c r="AS24" s="408">
        <v>3157</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2075334</v>
      </c>
      <c r="BO24" s="456"/>
      <c r="BP24" s="456"/>
      <c r="BQ24" s="456"/>
      <c r="BR24" s="456"/>
      <c r="BS24" s="456"/>
      <c r="BT24" s="456"/>
      <c r="BU24" s="457"/>
      <c r="BV24" s="455">
        <v>2096693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1</v>
      </c>
      <c r="M25" s="409"/>
      <c r="N25" s="409"/>
      <c r="O25" s="409"/>
      <c r="P25" s="410"/>
      <c r="Q25" s="408">
        <v>6060</v>
      </c>
      <c r="R25" s="409"/>
      <c r="S25" s="409"/>
      <c r="T25" s="409"/>
      <c r="U25" s="409"/>
      <c r="V25" s="410"/>
      <c r="W25" s="498"/>
      <c r="X25" s="435"/>
      <c r="Y25" s="436"/>
      <c r="Z25" s="411" t="s">
        <v>176</v>
      </c>
      <c r="AA25" s="412"/>
      <c r="AB25" s="412"/>
      <c r="AC25" s="412"/>
      <c r="AD25" s="412"/>
      <c r="AE25" s="412"/>
      <c r="AF25" s="412"/>
      <c r="AG25" s="413"/>
      <c r="AH25" s="408" t="s">
        <v>139</v>
      </c>
      <c r="AI25" s="409"/>
      <c r="AJ25" s="409"/>
      <c r="AK25" s="409"/>
      <c r="AL25" s="410"/>
      <c r="AM25" s="408" t="s">
        <v>139</v>
      </c>
      <c r="AN25" s="409"/>
      <c r="AO25" s="409"/>
      <c r="AP25" s="409"/>
      <c r="AQ25" s="409"/>
      <c r="AR25" s="410"/>
      <c r="AS25" s="408" t="s">
        <v>139</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17138</v>
      </c>
      <c r="BO25" s="485"/>
      <c r="BP25" s="485"/>
      <c r="BQ25" s="485"/>
      <c r="BR25" s="485"/>
      <c r="BS25" s="485"/>
      <c r="BT25" s="485"/>
      <c r="BU25" s="486"/>
      <c r="BV25" s="484">
        <v>18891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5670</v>
      </c>
      <c r="R26" s="409"/>
      <c r="S26" s="409"/>
      <c r="T26" s="409"/>
      <c r="U26" s="409"/>
      <c r="V26" s="410"/>
      <c r="W26" s="498"/>
      <c r="X26" s="435"/>
      <c r="Y26" s="436"/>
      <c r="Z26" s="411" t="s">
        <v>179</v>
      </c>
      <c r="AA26" s="466"/>
      <c r="AB26" s="466"/>
      <c r="AC26" s="466"/>
      <c r="AD26" s="466"/>
      <c r="AE26" s="466"/>
      <c r="AF26" s="466"/>
      <c r="AG26" s="467"/>
      <c r="AH26" s="408" t="s">
        <v>139</v>
      </c>
      <c r="AI26" s="409"/>
      <c r="AJ26" s="409"/>
      <c r="AK26" s="409"/>
      <c r="AL26" s="410"/>
      <c r="AM26" s="408" t="s">
        <v>139</v>
      </c>
      <c r="AN26" s="409"/>
      <c r="AO26" s="409"/>
      <c r="AP26" s="409"/>
      <c r="AQ26" s="409"/>
      <c r="AR26" s="410"/>
      <c r="AS26" s="408" t="s">
        <v>129</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3030</v>
      </c>
      <c r="R27" s="409"/>
      <c r="S27" s="409"/>
      <c r="T27" s="409"/>
      <c r="U27" s="409"/>
      <c r="V27" s="410"/>
      <c r="W27" s="498"/>
      <c r="X27" s="435"/>
      <c r="Y27" s="436"/>
      <c r="Z27" s="411" t="s">
        <v>182</v>
      </c>
      <c r="AA27" s="412"/>
      <c r="AB27" s="412"/>
      <c r="AC27" s="412"/>
      <c r="AD27" s="412"/>
      <c r="AE27" s="412"/>
      <c r="AF27" s="412"/>
      <c r="AG27" s="413"/>
      <c r="AH27" s="408">
        <v>15</v>
      </c>
      <c r="AI27" s="409"/>
      <c r="AJ27" s="409"/>
      <c r="AK27" s="409"/>
      <c r="AL27" s="410"/>
      <c r="AM27" s="408">
        <v>48746</v>
      </c>
      <c r="AN27" s="409"/>
      <c r="AO27" s="409"/>
      <c r="AP27" s="409"/>
      <c r="AQ27" s="409"/>
      <c r="AR27" s="410"/>
      <c r="AS27" s="408">
        <v>3250</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137261</v>
      </c>
      <c r="BO27" s="490"/>
      <c r="BP27" s="490"/>
      <c r="BQ27" s="490"/>
      <c r="BR27" s="490"/>
      <c r="BS27" s="490"/>
      <c r="BT27" s="490"/>
      <c r="BU27" s="491"/>
      <c r="BV27" s="489">
        <v>137259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2270</v>
      </c>
      <c r="R28" s="409"/>
      <c r="S28" s="409"/>
      <c r="T28" s="409"/>
      <c r="U28" s="409"/>
      <c r="V28" s="410"/>
      <c r="W28" s="498"/>
      <c r="X28" s="435"/>
      <c r="Y28" s="436"/>
      <c r="Z28" s="411" t="s">
        <v>185</v>
      </c>
      <c r="AA28" s="412"/>
      <c r="AB28" s="412"/>
      <c r="AC28" s="412"/>
      <c r="AD28" s="412"/>
      <c r="AE28" s="412"/>
      <c r="AF28" s="412"/>
      <c r="AG28" s="413"/>
      <c r="AH28" s="408" t="s">
        <v>139</v>
      </c>
      <c r="AI28" s="409"/>
      <c r="AJ28" s="409"/>
      <c r="AK28" s="409"/>
      <c r="AL28" s="410"/>
      <c r="AM28" s="408" t="s">
        <v>139</v>
      </c>
      <c r="AN28" s="409"/>
      <c r="AO28" s="409"/>
      <c r="AP28" s="409"/>
      <c r="AQ28" s="409"/>
      <c r="AR28" s="410"/>
      <c r="AS28" s="408" t="s">
        <v>129</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1048811</v>
      </c>
      <c r="BO28" s="485"/>
      <c r="BP28" s="485"/>
      <c r="BQ28" s="485"/>
      <c r="BR28" s="485"/>
      <c r="BS28" s="485"/>
      <c r="BT28" s="485"/>
      <c r="BU28" s="486"/>
      <c r="BV28" s="484">
        <v>928792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187</v>
      </c>
      <c r="F29" s="412"/>
      <c r="G29" s="412"/>
      <c r="H29" s="412"/>
      <c r="I29" s="412"/>
      <c r="J29" s="412"/>
      <c r="K29" s="413"/>
      <c r="L29" s="408">
        <v>10</v>
      </c>
      <c r="M29" s="409"/>
      <c r="N29" s="409"/>
      <c r="O29" s="409"/>
      <c r="P29" s="410"/>
      <c r="Q29" s="408">
        <v>2050</v>
      </c>
      <c r="R29" s="409"/>
      <c r="S29" s="409"/>
      <c r="T29" s="409"/>
      <c r="U29" s="409"/>
      <c r="V29" s="410"/>
      <c r="W29" s="499"/>
      <c r="X29" s="500"/>
      <c r="Y29" s="501"/>
      <c r="Z29" s="411" t="s">
        <v>188</v>
      </c>
      <c r="AA29" s="412"/>
      <c r="AB29" s="412"/>
      <c r="AC29" s="412"/>
      <c r="AD29" s="412"/>
      <c r="AE29" s="412"/>
      <c r="AF29" s="412"/>
      <c r="AG29" s="413"/>
      <c r="AH29" s="408">
        <v>101</v>
      </c>
      <c r="AI29" s="409"/>
      <c r="AJ29" s="409"/>
      <c r="AK29" s="409"/>
      <c r="AL29" s="410"/>
      <c r="AM29" s="408">
        <v>320248</v>
      </c>
      <c r="AN29" s="409"/>
      <c r="AO29" s="409"/>
      <c r="AP29" s="409"/>
      <c r="AQ29" s="409"/>
      <c r="AR29" s="410"/>
      <c r="AS29" s="408">
        <v>3171</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149722</v>
      </c>
      <c r="BO29" s="456"/>
      <c r="BP29" s="456"/>
      <c r="BQ29" s="456"/>
      <c r="BR29" s="456"/>
      <c r="BS29" s="456"/>
      <c r="BT29" s="456"/>
      <c r="BU29" s="457"/>
      <c r="BV29" s="455">
        <v>149718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1144269</v>
      </c>
      <c r="BO30" s="490"/>
      <c r="BP30" s="490"/>
      <c r="BQ30" s="490"/>
      <c r="BR30" s="490"/>
      <c r="BS30" s="490"/>
      <c r="BT30" s="490"/>
      <c r="BU30" s="491"/>
      <c r="BV30" s="489">
        <v>1060312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198</v>
      </c>
      <c r="X33" s="406"/>
      <c r="Y33" s="406"/>
      <c r="Z33" s="406"/>
      <c r="AA33" s="406"/>
      <c r="AB33" s="406"/>
      <c r="AC33" s="406"/>
      <c r="AD33" s="406"/>
      <c r="AE33" s="406"/>
      <c r="AF33" s="406"/>
      <c r="AG33" s="406"/>
      <c r="AH33" s="406"/>
      <c r="AI33" s="406"/>
      <c r="AJ33" s="406"/>
      <c r="AK33" s="406"/>
      <c r="AL33" s="206"/>
      <c r="AM33" s="407" t="s">
        <v>197</v>
      </c>
      <c r="AN33" s="407"/>
      <c r="AO33" s="406" t="s">
        <v>198</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197</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安達地方広域行政組合（一般会計）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安達地方広域行政組合（安達地方広域行政組合地域振興事業特別会計）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福島県市町村総合事務組合（一般会計）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福島県市町村総合事務組合（消防補償等特別会計）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福島県市町村総合事務組合（消防賞じゅつ金特別会計）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福島県市町村総合事務組合（非常勤職員公務災害補償特別会計）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福島県市町村総合事務組合（自治会館管理特別会計）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福島県後期高齢者医療広域連合（一般会計）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福島県後期高齢者医療広域連合（後期高齢者医療特別会計）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RGEmD0/yhu7m3N+RZd7iUKIMSzBJMwkejNRrEKxKfHfktpxe1IYfYSOFE227vmY2SK4mACZ7czOiAUpWCMYdeg==" saltValue="zsjKG52q3nNT/XbjmdQ6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226</v>
      </c>
      <c r="C5" s="716"/>
      <c r="D5" s="716"/>
      <c r="E5" s="716"/>
      <c r="F5" s="716"/>
      <c r="G5" s="716"/>
      <c r="H5" s="716"/>
      <c r="I5" s="716"/>
      <c r="J5" s="716"/>
      <c r="K5" s="716"/>
      <c r="L5" s="716"/>
      <c r="M5" s="716"/>
      <c r="N5" s="716"/>
      <c r="O5" s="716"/>
      <c r="P5" s="716"/>
      <c r="Q5" s="717"/>
      <c r="R5" s="712">
        <v>1005081</v>
      </c>
      <c r="S5" s="713"/>
      <c r="T5" s="713"/>
      <c r="U5" s="713"/>
      <c r="V5" s="713"/>
      <c r="W5" s="713"/>
      <c r="X5" s="713"/>
      <c r="Y5" s="738"/>
      <c r="Z5" s="751">
        <v>17.3</v>
      </c>
      <c r="AA5" s="751"/>
      <c r="AB5" s="751"/>
      <c r="AC5" s="751"/>
      <c r="AD5" s="752">
        <v>1005081</v>
      </c>
      <c r="AE5" s="752"/>
      <c r="AF5" s="752"/>
      <c r="AG5" s="752"/>
      <c r="AH5" s="752"/>
      <c r="AI5" s="752"/>
      <c r="AJ5" s="752"/>
      <c r="AK5" s="752"/>
      <c r="AL5" s="739">
        <v>31.8</v>
      </c>
      <c r="AM5" s="721"/>
      <c r="AN5" s="721"/>
      <c r="AO5" s="740"/>
      <c r="AP5" s="715" t="s">
        <v>227</v>
      </c>
      <c r="AQ5" s="716"/>
      <c r="AR5" s="716"/>
      <c r="AS5" s="716"/>
      <c r="AT5" s="716"/>
      <c r="AU5" s="716"/>
      <c r="AV5" s="716"/>
      <c r="AW5" s="716"/>
      <c r="AX5" s="716"/>
      <c r="AY5" s="716"/>
      <c r="AZ5" s="716"/>
      <c r="BA5" s="716"/>
      <c r="BB5" s="716"/>
      <c r="BC5" s="716"/>
      <c r="BD5" s="716"/>
      <c r="BE5" s="716"/>
      <c r="BF5" s="717"/>
      <c r="BG5" s="657">
        <v>993261</v>
      </c>
      <c r="BH5" s="658"/>
      <c r="BI5" s="658"/>
      <c r="BJ5" s="658"/>
      <c r="BK5" s="658"/>
      <c r="BL5" s="658"/>
      <c r="BM5" s="658"/>
      <c r="BN5" s="659"/>
      <c r="BO5" s="695">
        <v>98.8</v>
      </c>
      <c r="BP5" s="695"/>
      <c r="BQ5" s="695"/>
      <c r="BR5" s="695"/>
      <c r="BS5" s="696" t="s">
        <v>228</v>
      </c>
      <c r="BT5" s="696"/>
      <c r="BU5" s="696"/>
      <c r="BV5" s="696"/>
      <c r="BW5" s="696"/>
      <c r="BX5" s="696"/>
      <c r="BY5" s="696"/>
      <c r="BZ5" s="696"/>
      <c r="CA5" s="696"/>
      <c r="CB5" s="736"/>
      <c r="CD5" s="709" t="s">
        <v>222</v>
      </c>
      <c r="CE5" s="710"/>
      <c r="CF5" s="710"/>
      <c r="CG5" s="710"/>
      <c r="CH5" s="710"/>
      <c r="CI5" s="710"/>
      <c r="CJ5" s="710"/>
      <c r="CK5" s="710"/>
      <c r="CL5" s="710"/>
      <c r="CM5" s="710"/>
      <c r="CN5" s="710"/>
      <c r="CO5" s="710"/>
      <c r="CP5" s="710"/>
      <c r="CQ5" s="711"/>
      <c r="CR5" s="709" t="s">
        <v>229</v>
      </c>
      <c r="CS5" s="710"/>
      <c r="CT5" s="710"/>
      <c r="CU5" s="710"/>
      <c r="CV5" s="710"/>
      <c r="CW5" s="710"/>
      <c r="CX5" s="710"/>
      <c r="CY5" s="711"/>
      <c r="CZ5" s="709" t="s">
        <v>220</v>
      </c>
      <c r="DA5" s="710"/>
      <c r="DB5" s="710"/>
      <c r="DC5" s="711"/>
      <c r="DD5" s="709" t="s">
        <v>230</v>
      </c>
      <c r="DE5" s="710"/>
      <c r="DF5" s="710"/>
      <c r="DG5" s="710"/>
      <c r="DH5" s="710"/>
      <c r="DI5" s="710"/>
      <c r="DJ5" s="710"/>
      <c r="DK5" s="710"/>
      <c r="DL5" s="710"/>
      <c r="DM5" s="710"/>
      <c r="DN5" s="710"/>
      <c r="DO5" s="710"/>
      <c r="DP5" s="711"/>
      <c r="DQ5" s="709" t="s">
        <v>231</v>
      </c>
      <c r="DR5" s="710"/>
      <c r="DS5" s="710"/>
      <c r="DT5" s="710"/>
      <c r="DU5" s="710"/>
      <c r="DV5" s="710"/>
      <c r="DW5" s="710"/>
      <c r="DX5" s="710"/>
      <c r="DY5" s="710"/>
      <c r="DZ5" s="710"/>
      <c r="EA5" s="710"/>
      <c r="EB5" s="710"/>
      <c r="EC5" s="711"/>
    </row>
    <row r="6" spans="2:143" ht="11.25" customHeight="1" x14ac:dyDescent="0.2">
      <c r="B6" s="654" t="s">
        <v>232</v>
      </c>
      <c r="C6" s="655"/>
      <c r="D6" s="655"/>
      <c r="E6" s="655"/>
      <c r="F6" s="655"/>
      <c r="G6" s="655"/>
      <c r="H6" s="655"/>
      <c r="I6" s="655"/>
      <c r="J6" s="655"/>
      <c r="K6" s="655"/>
      <c r="L6" s="655"/>
      <c r="M6" s="655"/>
      <c r="N6" s="655"/>
      <c r="O6" s="655"/>
      <c r="P6" s="655"/>
      <c r="Q6" s="656"/>
      <c r="R6" s="657">
        <v>74193</v>
      </c>
      <c r="S6" s="658"/>
      <c r="T6" s="658"/>
      <c r="U6" s="658"/>
      <c r="V6" s="658"/>
      <c r="W6" s="658"/>
      <c r="X6" s="658"/>
      <c r="Y6" s="659"/>
      <c r="Z6" s="695">
        <v>1.3</v>
      </c>
      <c r="AA6" s="695"/>
      <c r="AB6" s="695"/>
      <c r="AC6" s="695"/>
      <c r="AD6" s="696">
        <v>74193</v>
      </c>
      <c r="AE6" s="696"/>
      <c r="AF6" s="696"/>
      <c r="AG6" s="696"/>
      <c r="AH6" s="696"/>
      <c r="AI6" s="696"/>
      <c r="AJ6" s="696"/>
      <c r="AK6" s="696"/>
      <c r="AL6" s="660">
        <v>2.2999999999999998</v>
      </c>
      <c r="AM6" s="661"/>
      <c r="AN6" s="661"/>
      <c r="AO6" s="697"/>
      <c r="AP6" s="654" t="s">
        <v>233</v>
      </c>
      <c r="AQ6" s="655"/>
      <c r="AR6" s="655"/>
      <c r="AS6" s="655"/>
      <c r="AT6" s="655"/>
      <c r="AU6" s="655"/>
      <c r="AV6" s="655"/>
      <c r="AW6" s="655"/>
      <c r="AX6" s="655"/>
      <c r="AY6" s="655"/>
      <c r="AZ6" s="655"/>
      <c r="BA6" s="655"/>
      <c r="BB6" s="655"/>
      <c r="BC6" s="655"/>
      <c r="BD6" s="655"/>
      <c r="BE6" s="655"/>
      <c r="BF6" s="656"/>
      <c r="BG6" s="657">
        <v>993261</v>
      </c>
      <c r="BH6" s="658"/>
      <c r="BI6" s="658"/>
      <c r="BJ6" s="658"/>
      <c r="BK6" s="658"/>
      <c r="BL6" s="658"/>
      <c r="BM6" s="658"/>
      <c r="BN6" s="659"/>
      <c r="BO6" s="695">
        <v>98.8</v>
      </c>
      <c r="BP6" s="695"/>
      <c r="BQ6" s="695"/>
      <c r="BR6" s="695"/>
      <c r="BS6" s="696" t="s">
        <v>228</v>
      </c>
      <c r="BT6" s="696"/>
      <c r="BU6" s="696"/>
      <c r="BV6" s="696"/>
      <c r="BW6" s="696"/>
      <c r="BX6" s="696"/>
      <c r="BY6" s="696"/>
      <c r="BZ6" s="696"/>
      <c r="CA6" s="696"/>
      <c r="CB6" s="736"/>
      <c r="CD6" s="715" t="s">
        <v>234</v>
      </c>
      <c r="CE6" s="716"/>
      <c r="CF6" s="716"/>
      <c r="CG6" s="716"/>
      <c r="CH6" s="716"/>
      <c r="CI6" s="716"/>
      <c r="CJ6" s="716"/>
      <c r="CK6" s="716"/>
      <c r="CL6" s="716"/>
      <c r="CM6" s="716"/>
      <c r="CN6" s="716"/>
      <c r="CO6" s="716"/>
      <c r="CP6" s="716"/>
      <c r="CQ6" s="717"/>
      <c r="CR6" s="657">
        <v>68257</v>
      </c>
      <c r="CS6" s="658"/>
      <c r="CT6" s="658"/>
      <c r="CU6" s="658"/>
      <c r="CV6" s="658"/>
      <c r="CW6" s="658"/>
      <c r="CX6" s="658"/>
      <c r="CY6" s="659"/>
      <c r="CZ6" s="739">
        <v>1.3</v>
      </c>
      <c r="DA6" s="721"/>
      <c r="DB6" s="721"/>
      <c r="DC6" s="741"/>
      <c r="DD6" s="663" t="s">
        <v>228</v>
      </c>
      <c r="DE6" s="658"/>
      <c r="DF6" s="658"/>
      <c r="DG6" s="658"/>
      <c r="DH6" s="658"/>
      <c r="DI6" s="658"/>
      <c r="DJ6" s="658"/>
      <c r="DK6" s="658"/>
      <c r="DL6" s="658"/>
      <c r="DM6" s="658"/>
      <c r="DN6" s="658"/>
      <c r="DO6" s="658"/>
      <c r="DP6" s="659"/>
      <c r="DQ6" s="663">
        <v>68257</v>
      </c>
      <c r="DR6" s="658"/>
      <c r="DS6" s="658"/>
      <c r="DT6" s="658"/>
      <c r="DU6" s="658"/>
      <c r="DV6" s="658"/>
      <c r="DW6" s="658"/>
      <c r="DX6" s="658"/>
      <c r="DY6" s="658"/>
      <c r="DZ6" s="658"/>
      <c r="EA6" s="658"/>
      <c r="EB6" s="658"/>
      <c r="EC6" s="694"/>
    </row>
    <row r="7" spans="2:143" ht="11.25" customHeight="1" x14ac:dyDescent="0.2">
      <c r="B7" s="654" t="s">
        <v>235</v>
      </c>
      <c r="C7" s="655"/>
      <c r="D7" s="655"/>
      <c r="E7" s="655"/>
      <c r="F7" s="655"/>
      <c r="G7" s="655"/>
      <c r="H7" s="655"/>
      <c r="I7" s="655"/>
      <c r="J7" s="655"/>
      <c r="K7" s="655"/>
      <c r="L7" s="655"/>
      <c r="M7" s="655"/>
      <c r="N7" s="655"/>
      <c r="O7" s="655"/>
      <c r="P7" s="655"/>
      <c r="Q7" s="656"/>
      <c r="R7" s="657">
        <v>320</v>
      </c>
      <c r="S7" s="658"/>
      <c r="T7" s="658"/>
      <c r="U7" s="658"/>
      <c r="V7" s="658"/>
      <c r="W7" s="658"/>
      <c r="X7" s="658"/>
      <c r="Y7" s="659"/>
      <c r="Z7" s="695">
        <v>0</v>
      </c>
      <c r="AA7" s="695"/>
      <c r="AB7" s="695"/>
      <c r="AC7" s="695"/>
      <c r="AD7" s="696">
        <v>320</v>
      </c>
      <c r="AE7" s="696"/>
      <c r="AF7" s="696"/>
      <c r="AG7" s="696"/>
      <c r="AH7" s="696"/>
      <c r="AI7" s="696"/>
      <c r="AJ7" s="696"/>
      <c r="AK7" s="696"/>
      <c r="AL7" s="660">
        <v>0</v>
      </c>
      <c r="AM7" s="661"/>
      <c r="AN7" s="661"/>
      <c r="AO7" s="697"/>
      <c r="AP7" s="654" t="s">
        <v>236</v>
      </c>
      <c r="AQ7" s="655"/>
      <c r="AR7" s="655"/>
      <c r="AS7" s="655"/>
      <c r="AT7" s="655"/>
      <c r="AU7" s="655"/>
      <c r="AV7" s="655"/>
      <c r="AW7" s="655"/>
      <c r="AX7" s="655"/>
      <c r="AY7" s="655"/>
      <c r="AZ7" s="655"/>
      <c r="BA7" s="655"/>
      <c r="BB7" s="655"/>
      <c r="BC7" s="655"/>
      <c r="BD7" s="655"/>
      <c r="BE7" s="655"/>
      <c r="BF7" s="656"/>
      <c r="BG7" s="657">
        <v>398062</v>
      </c>
      <c r="BH7" s="658"/>
      <c r="BI7" s="658"/>
      <c r="BJ7" s="658"/>
      <c r="BK7" s="658"/>
      <c r="BL7" s="658"/>
      <c r="BM7" s="658"/>
      <c r="BN7" s="659"/>
      <c r="BO7" s="695">
        <v>39.6</v>
      </c>
      <c r="BP7" s="695"/>
      <c r="BQ7" s="695"/>
      <c r="BR7" s="695"/>
      <c r="BS7" s="696" t="s">
        <v>228</v>
      </c>
      <c r="BT7" s="696"/>
      <c r="BU7" s="696"/>
      <c r="BV7" s="696"/>
      <c r="BW7" s="696"/>
      <c r="BX7" s="696"/>
      <c r="BY7" s="696"/>
      <c r="BZ7" s="696"/>
      <c r="CA7" s="696"/>
      <c r="CB7" s="736"/>
      <c r="CD7" s="654" t="s">
        <v>237</v>
      </c>
      <c r="CE7" s="655"/>
      <c r="CF7" s="655"/>
      <c r="CG7" s="655"/>
      <c r="CH7" s="655"/>
      <c r="CI7" s="655"/>
      <c r="CJ7" s="655"/>
      <c r="CK7" s="655"/>
      <c r="CL7" s="655"/>
      <c r="CM7" s="655"/>
      <c r="CN7" s="655"/>
      <c r="CO7" s="655"/>
      <c r="CP7" s="655"/>
      <c r="CQ7" s="656"/>
      <c r="CR7" s="657">
        <v>884852</v>
      </c>
      <c r="CS7" s="658"/>
      <c r="CT7" s="658"/>
      <c r="CU7" s="658"/>
      <c r="CV7" s="658"/>
      <c r="CW7" s="658"/>
      <c r="CX7" s="658"/>
      <c r="CY7" s="659"/>
      <c r="CZ7" s="695">
        <v>16.5</v>
      </c>
      <c r="DA7" s="695"/>
      <c r="DB7" s="695"/>
      <c r="DC7" s="695"/>
      <c r="DD7" s="663">
        <v>9097</v>
      </c>
      <c r="DE7" s="658"/>
      <c r="DF7" s="658"/>
      <c r="DG7" s="658"/>
      <c r="DH7" s="658"/>
      <c r="DI7" s="658"/>
      <c r="DJ7" s="658"/>
      <c r="DK7" s="658"/>
      <c r="DL7" s="658"/>
      <c r="DM7" s="658"/>
      <c r="DN7" s="658"/>
      <c r="DO7" s="658"/>
      <c r="DP7" s="659"/>
      <c r="DQ7" s="663">
        <v>814773</v>
      </c>
      <c r="DR7" s="658"/>
      <c r="DS7" s="658"/>
      <c r="DT7" s="658"/>
      <c r="DU7" s="658"/>
      <c r="DV7" s="658"/>
      <c r="DW7" s="658"/>
      <c r="DX7" s="658"/>
      <c r="DY7" s="658"/>
      <c r="DZ7" s="658"/>
      <c r="EA7" s="658"/>
      <c r="EB7" s="658"/>
      <c r="EC7" s="694"/>
    </row>
    <row r="8" spans="2:143" ht="11.25" customHeight="1" x14ac:dyDescent="0.2">
      <c r="B8" s="654" t="s">
        <v>238</v>
      </c>
      <c r="C8" s="655"/>
      <c r="D8" s="655"/>
      <c r="E8" s="655"/>
      <c r="F8" s="655"/>
      <c r="G8" s="655"/>
      <c r="H8" s="655"/>
      <c r="I8" s="655"/>
      <c r="J8" s="655"/>
      <c r="K8" s="655"/>
      <c r="L8" s="655"/>
      <c r="M8" s="655"/>
      <c r="N8" s="655"/>
      <c r="O8" s="655"/>
      <c r="P8" s="655"/>
      <c r="Q8" s="656"/>
      <c r="R8" s="657">
        <v>3188</v>
      </c>
      <c r="S8" s="658"/>
      <c r="T8" s="658"/>
      <c r="U8" s="658"/>
      <c r="V8" s="658"/>
      <c r="W8" s="658"/>
      <c r="X8" s="658"/>
      <c r="Y8" s="659"/>
      <c r="Z8" s="695">
        <v>0.1</v>
      </c>
      <c r="AA8" s="695"/>
      <c r="AB8" s="695"/>
      <c r="AC8" s="695"/>
      <c r="AD8" s="696">
        <v>3188</v>
      </c>
      <c r="AE8" s="696"/>
      <c r="AF8" s="696"/>
      <c r="AG8" s="696"/>
      <c r="AH8" s="696"/>
      <c r="AI8" s="696"/>
      <c r="AJ8" s="696"/>
      <c r="AK8" s="696"/>
      <c r="AL8" s="660">
        <v>0.1</v>
      </c>
      <c r="AM8" s="661"/>
      <c r="AN8" s="661"/>
      <c r="AO8" s="697"/>
      <c r="AP8" s="654" t="s">
        <v>239</v>
      </c>
      <c r="AQ8" s="655"/>
      <c r="AR8" s="655"/>
      <c r="AS8" s="655"/>
      <c r="AT8" s="655"/>
      <c r="AU8" s="655"/>
      <c r="AV8" s="655"/>
      <c r="AW8" s="655"/>
      <c r="AX8" s="655"/>
      <c r="AY8" s="655"/>
      <c r="AZ8" s="655"/>
      <c r="BA8" s="655"/>
      <c r="BB8" s="655"/>
      <c r="BC8" s="655"/>
      <c r="BD8" s="655"/>
      <c r="BE8" s="655"/>
      <c r="BF8" s="656"/>
      <c r="BG8" s="657">
        <v>16514</v>
      </c>
      <c r="BH8" s="658"/>
      <c r="BI8" s="658"/>
      <c r="BJ8" s="658"/>
      <c r="BK8" s="658"/>
      <c r="BL8" s="658"/>
      <c r="BM8" s="658"/>
      <c r="BN8" s="659"/>
      <c r="BO8" s="695">
        <v>1.6</v>
      </c>
      <c r="BP8" s="695"/>
      <c r="BQ8" s="695"/>
      <c r="BR8" s="695"/>
      <c r="BS8" s="696" t="s">
        <v>228</v>
      </c>
      <c r="BT8" s="696"/>
      <c r="BU8" s="696"/>
      <c r="BV8" s="696"/>
      <c r="BW8" s="696"/>
      <c r="BX8" s="696"/>
      <c r="BY8" s="696"/>
      <c r="BZ8" s="696"/>
      <c r="CA8" s="696"/>
      <c r="CB8" s="736"/>
      <c r="CD8" s="654" t="s">
        <v>240</v>
      </c>
      <c r="CE8" s="655"/>
      <c r="CF8" s="655"/>
      <c r="CG8" s="655"/>
      <c r="CH8" s="655"/>
      <c r="CI8" s="655"/>
      <c r="CJ8" s="655"/>
      <c r="CK8" s="655"/>
      <c r="CL8" s="655"/>
      <c r="CM8" s="655"/>
      <c r="CN8" s="655"/>
      <c r="CO8" s="655"/>
      <c r="CP8" s="655"/>
      <c r="CQ8" s="656"/>
      <c r="CR8" s="657">
        <v>1205608</v>
      </c>
      <c r="CS8" s="658"/>
      <c r="CT8" s="658"/>
      <c r="CU8" s="658"/>
      <c r="CV8" s="658"/>
      <c r="CW8" s="658"/>
      <c r="CX8" s="658"/>
      <c r="CY8" s="659"/>
      <c r="CZ8" s="695">
        <v>22.5</v>
      </c>
      <c r="DA8" s="695"/>
      <c r="DB8" s="695"/>
      <c r="DC8" s="695"/>
      <c r="DD8" s="663">
        <v>35486</v>
      </c>
      <c r="DE8" s="658"/>
      <c r="DF8" s="658"/>
      <c r="DG8" s="658"/>
      <c r="DH8" s="658"/>
      <c r="DI8" s="658"/>
      <c r="DJ8" s="658"/>
      <c r="DK8" s="658"/>
      <c r="DL8" s="658"/>
      <c r="DM8" s="658"/>
      <c r="DN8" s="658"/>
      <c r="DO8" s="658"/>
      <c r="DP8" s="659"/>
      <c r="DQ8" s="663">
        <v>646777</v>
      </c>
      <c r="DR8" s="658"/>
      <c r="DS8" s="658"/>
      <c r="DT8" s="658"/>
      <c r="DU8" s="658"/>
      <c r="DV8" s="658"/>
      <c r="DW8" s="658"/>
      <c r="DX8" s="658"/>
      <c r="DY8" s="658"/>
      <c r="DZ8" s="658"/>
      <c r="EA8" s="658"/>
      <c r="EB8" s="658"/>
      <c r="EC8" s="694"/>
    </row>
    <row r="9" spans="2:143" ht="11.25" customHeight="1" x14ac:dyDescent="0.2">
      <c r="B9" s="654" t="s">
        <v>241</v>
      </c>
      <c r="C9" s="655"/>
      <c r="D9" s="655"/>
      <c r="E9" s="655"/>
      <c r="F9" s="655"/>
      <c r="G9" s="655"/>
      <c r="H9" s="655"/>
      <c r="I9" s="655"/>
      <c r="J9" s="655"/>
      <c r="K9" s="655"/>
      <c r="L9" s="655"/>
      <c r="M9" s="655"/>
      <c r="N9" s="655"/>
      <c r="O9" s="655"/>
      <c r="P9" s="655"/>
      <c r="Q9" s="656"/>
      <c r="R9" s="657">
        <v>2246</v>
      </c>
      <c r="S9" s="658"/>
      <c r="T9" s="658"/>
      <c r="U9" s="658"/>
      <c r="V9" s="658"/>
      <c r="W9" s="658"/>
      <c r="X9" s="658"/>
      <c r="Y9" s="659"/>
      <c r="Z9" s="695">
        <v>0</v>
      </c>
      <c r="AA9" s="695"/>
      <c r="AB9" s="695"/>
      <c r="AC9" s="695"/>
      <c r="AD9" s="696">
        <v>2246</v>
      </c>
      <c r="AE9" s="696"/>
      <c r="AF9" s="696"/>
      <c r="AG9" s="696"/>
      <c r="AH9" s="696"/>
      <c r="AI9" s="696"/>
      <c r="AJ9" s="696"/>
      <c r="AK9" s="696"/>
      <c r="AL9" s="660">
        <v>0.1</v>
      </c>
      <c r="AM9" s="661"/>
      <c r="AN9" s="661"/>
      <c r="AO9" s="697"/>
      <c r="AP9" s="654" t="s">
        <v>242</v>
      </c>
      <c r="AQ9" s="655"/>
      <c r="AR9" s="655"/>
      <c r="AS9" s="655"/>
      <c r="AT9" s="655"/>
      <c r="AU9" s="655"/>
      <c r="AV9" s="655"/>
      <c r="AW9" s="655"/>
      <c r="AX9" s="655"/>
      <c r="AY9" s="655"/>
      <c r="AZ9" s="655"/>
      <c r="BA9" s="655"/>
      <c r="BB9" s="655"/>
      <c r="BC9" s="655"/>
      <c r="BD9" s="655"/>
      <c r="BE9" s="655"/>
      <c r="BF9" s="656"/>
      <c r="BG9" s="657">
        <v>337925</v>
      </c>
      <c r="BH9" s="658"/>
      <c r="BI9" s="658"/>
      <c r="BJ9" s="658"/>
      <c r="BK9" s="658"/>
      <c r="BL9" s="658"/>
      <c r="BM9" s="658"/>
      <c r="BN9" s="659"/>
      <c r="BO9" s="695">
        <v>33.6</v>
      </c>
      <c r="BP9" s="695"/>
      <c r="BQ9" s="695"/>
      <c r="BR9" s="695"/>
      <c r="BS9" s="696" t="s">
        <v>228</v>
      </c>
      <c r="BT9" s="696"/>
      <c r="BU9" s="696"/>
      <c r="BV9" s="696"/>
      <c r="BW9" s="696"/>
      <c r="BX9" s="696"/>
      <c r="BY9" s="696"/>
      <c r="BZ9" s="696"/>
      <c r="CA9" s="696"/>
      <c r="CB9" s="736"/>
      <c r="CD9" s="654" t="s">
        <v>243</v>
      </c>
      <c r="CE9" s="655"/>
      <c r="CF9" s="655"/>
      <c r="CG9" s="655"/>
      <c r="CH9" s="655"/>
      <c r="CI9" s="655"/>
      <c r="CJ9" s="655"/>
      <c r="CK9" s="655"/>
      <c r="CL9" s="655"/>
      <c r="CM9" s="655"/>
      <c r="CN9" s="655"/>
      <c r="CO9" s="655"/>
      <c r="CP9" s="655"/>
      <c r="CQ9" s="656"/>
      <c r="CR9" s="657">
        <v>406499</v>
      </c>
      <c r="CS9" s="658"/>
      <c r="CT9" s="658"/>
      <c r="CU9" s="658"/>
      <c r="CV9" s="658"/>
      <c r="CW9" s="658"/>
      <c r="CX9" s="658"/>
      <c r="CY9" s="659"/>
      <c r="CZ9" s="695">
        <v>7.6</v>
      </c>
      <c r="DA9" s="695"/>
      <c r="DB9" s="695"/>
      <c r="DC9" s="695"/>
      <c r="DD9" s="663">
        <v>11150</v>
      </c>
      <c r="DE9" s="658"/>
      <c r="DF9" s="658"/>
      <c r="DG9" s="658"/>
      <c r="DH9" s="658"/>
      <c r="DI9" s="658"/>
      <c r="DJ9" s="658"/>
      <c r="DK9" s="658"/>
      <c r="DL9" s="658"/>
      <c r="DM9" s="658"/>
      <c r="DN9" s="658"/>
      <c r="DO9" s="658"/>
      <c r="DP9" s="659"/>
      <c r="DQ9" s="663">
        <v>313981</v>
      </c>
      <c r="DR9" s="658"/>
      <c r="DS9" s="658"/>
      <c r="DT9" s="658"/>
      <c r="DU9" s="658"/>
      <c r="DV9" s="658"/>
      <c r="DW9" s="658"/>
      <c r="DX9" s="658"/>
      <c r="DY9" s="658"/>
      <c r="DZ9" s="658"/>
      <c r="EA9" s="658"/>
      <c r="EB9" s="658"/>
      <c r="EC9" s="694"/>
    </row>
    <row r="10" spans="2:143" ht="11.25" customHeight="1" x14ac:dyDescent="0.2">
      <c r="B10" s="654" t="s">
        <v>244</v>
      </c>
      <c r="C10" s="655"/>
      <c r="D10" s="655"/>
      <c r="E10" s="655"/>
      <c r="F10" s="655"/>
      <c r="G10" s="655"/>
      <c r="H10" s="655"/>
      <c r="I10" s="655"/>
      <c r="J10" s="655"/>
      <c r="K10" s="655"/>
      <c r="L10" s="655"/>
      <c r="M10" s="655"/>
      <c r="N10" s="655"/>
      <c r="O10" s="655"/>
      <c r="P10" s="655"/>
      <c r="Q10" s="656"/>
      <c r="R10" s="657" t="s">
        <v>228</v>
      </c>
      <c r="S10" s="658"/>
      <c r="T10" s="658"/>
      <c r="U10" s="658"/>
      <c r="V10" s="658"/>
      <c r="W10" s="658"/>
      <c r="X10" s="658"/>
      <c r="Y10" s="659"/>
      <c r="Z10" s="695" t="s">
        <v>245</v>
      </c>
      <c r="AA10" s="695"/>
      <c r="AB10" s="695"/>
      <c r="AC10" s="695"/>
      <c r="AD10" s="696" t="s">
        <v>245</v>
      </c>
      <c r="AE10" s="696"/>
      <c r="AF10" s="696"/>
      <c r="AG10" s="696"/>
      <c r="AH10" s="696"/>
      <c r="AI10" s="696"/>
      <c r="AJ10" s="696"/>
      <c r="AK10" s="696"/>
      <c r="AL10" s="660" t="s">
        <v>245</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19809</v>
      </c>
      <c r="BH10" s="658"/>
      <c r="BI10" s="658"/>
      <c r="BJ10" s="658"/>
      <c r="BK10" s="658"/>
      <c r="BL10" s="658"/>
      <c r="BM10" s="658"/>
      <c r="BN10" s="659"/>
      <c r="BO10" s="695">
        <v>2</v>
      </c>
      <c r="BP10" s="695"/>
      <c r="BQ10" s="695"/>
      <c r="BR10" s="695"/>
      <c r="BS10" s="696" t="s">
        <v>228</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v>200</v>
      </c>
      <c r="CS10" s="658"/>
      <c r="CT10" s="658"/>
      <c r="CU10" s="658"/>
      <c r="CV10" s="658"/>
      <c r="CW10" s="658"/>
      <c r="CX10" s="658"/>
      <c r="CY10" s="659"/>
      <c r="CZ10" s="695">
        <v>0</v>
      </c>
      <c r="DA10" s="695"/>
      <c r="DB10" s="695"/>
      <c r="DC10" s="695"/>
      <c r="DD10" s="663" t="s">
        <v>245</v>
      </c>
      <c r="DE10" s="658"/>
      <c r="DF10" s="658"/>
      <c r="DG10" s="658"/>
      <c r="DH10" s="658"/>
      <c r="DI10" s="658"/>
      <c r="DJ10" s="658"/>
      <c r="DK10" s="658"/>
      <c r="DL10" s="658"/>
      <c r="DM10" s="658"/>
      <c r="DN10" s="658"/>
      <c r="DO10" s="658"/>
      <c r="DP10" s="659"/>
      <c r="DQ10" s="663">
        <v>200</v>
      </c>
      <c r="DR10" s="658"/>
      <c r="DS10" s="658"/>
      <c r="DT10" s="658"/>
      <c r="DU10" s="658"/>
      <c r="DV10" s="658"/>
      <c r="DW10" s="658"/>
      <c r="DX10" s="658"/>
      <c r="DY10" s="658"/>
      <c r="DZ10" s="658"/>
      <c r="EA10" s="658"/>
      <c r="EB10" s="658"/>
      <c r="EC10" s="694"/>
    </row>
    <row r="11" spans="2:143" ht="11.25" customHeight="1" x14ac:dyDescent="0.2">
      <c r="B11" s="654" t="s">
        <v>248</v>
      </c>
      <c r="C11" s="655"/>
      <c r="D11" s="655"/>
      <c r="E11" s="655"/>
      <c r="F11" s="655"/>
      <c r="G11" s="655"/>
      <c r="H11" s="655"/>
      <c r="I11" s="655"/>
      <c r="J11" s="655"/>
      <c r="K11" s="655"/>
      <c r="L11" s="655"/>
      <c r="M11" s="655"/>
      <c r="N11" s="655"/>
      <c r="O11" s="655"/>
      <c r="P11" s="655"/>
      <c r="Q11" s="656"/>
      <c r="R11" s="657">
        <v>214701</v>
      </c>
      <c r="S11" s="658"/>
      <c r="T11" s="658"/>
      <c r="U11" s="658"/>
      <c r="V11" s="658"/>
      <c r="W11" s="658"/>
      <c r="X11" s="658"/>
      <c r="Y11" s="659"/>
      <c r="Z11" s="660">
        <v>3.7</v>
      </c>
      <c r="AA11" s="661"/>
      <c r="AB11" s="661"/>
      <c r="AC11" s="662"/>
      <c r="AD11" s="663">
        <v>214701</v>
      </c>
      <c r="AE11" s="658"/>
      <c r="AF11" s="658"/>
      <c r="AG11" s="658"/>
      <c r="AH11" s="658"/>
      <c r="AI11" s="658"/>
      <c r="AJ11" s="658"/>
      <c r="AK11" s="659"/>
      <c r="AL11" s="660">
        <v>6.8</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23814</v>
      </c>
      <c r="BH11" s="658"/>
      <c r="BI11" s="658"/>
      <c r="BJ11" s="658"/>
      <c r="BK11" s="658"/>
      <c r="BL11" s="658"/>
      <c r="BM11" s="658"/>
      <c r="BN11" s="659"/>
      <c r="BO11" s="695">
        <v>2.4</v>
      </c>
      <c r="BP11" s="695"/>
      <c r="BQ11" s="695"/>
      <c r="BR11" s="695"/>
      <c r="BS11" s="696" t="s">
        <v>228</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553450</v>
      </c>
      <c r="CS11" s="658"/>
      <c r="CT11" s="658"/>
      <c r="CU11" s="658"/>
      <c r="CV11" s="658"/>
      <c r="CW11" s="658"/>
      <c r="CX11" s="658"/>
      <c r="CY11" s="659"/>
      <c r="CZ11" s="695">
        <v>10.4</v>
      </c>
      <c r="DA11" s="695"/>
      <c r="DB11" s="695"/>
      <c r="DC11" s="695"/>
      <c r="DD11" s="663">
        <v>127590</v>
      </c>
      <c r="DE11" s="658"/>
      <c r="DF11" s="658"/>
      <c r="DG11" s="658"/>
      <c r="DH11" s="658"/>
      <c r="DI11" s="658"/>
      <c r="DJ11" s="658"/>
      <c r="DK11" s="658"/>
      <c r="DL11" s="658"/>
      <c r="DM11" s="658"/>
      <c r="DN11" s="658"/>
      <c r="DO11" s="658"/>
      <c r="DP11" s="659"/>
      <c r="DQ11" s="663">
        <v>320545</v>
      </c>
      <c r="DR11" s="658"/>
      <c r="DS11" s="658"/>
      <c r="DT11" s="658"/>
      <c r="DU11" s="658"/>
      <c r="DV11" s="658"/>
      <c r="DW11" s="658"/>
      <c r="DX11" s="658"/>
      <c r="DY11" s="658"/>
      <c r="DZ11" s="658"/>
      <c r="EA11" s="658"/>
      <c r="EB11" s="658"/>
      <c r="EC11" s="694"/>
    </row>
    <row r="12" spans="2:143" ht="11.25" customHeight="1" x14ac:dyDescent="0.2">
      <c r="B12" s="654" t="s">
        <v>251</v>
      </c>
      <c r="C12" s="655"/>
      <c r="D12" s="655"/>
      <c r="E12" s="655"/>
      <c r="F12" s="655"/>
      <c r="G12" s="655"/>
      <c r="H12" s="655"/>
      <c r="I12" s="655"/>
      <c r="J12" s="655"/>
      <c r="K12" s="655"/>
      <c r="L12" s="655"/>
      <c r="M12" s="655"/>
      <c r="N12" s="655"/>
      <c r="O12" s="655"/>
      <c r="P12" s="655"/>
      <c r="Q12" s="656"/>
      <c r="R12" s="657">
        <v>16207</v>
      </c>
      <c r="S12" s="658"/>
      <c r="T12" s="658"/>
      <c r="U12" s="658"/>
      <c r="V12" s="658"/>
      <c r="W12" s="658"/>
      <c r="X12" s="658"/>
      <c r="Y12" s="659"/>
      <c r="Z12" s="695">
        <v>0.3</v>
      </c>
      <c r="AA12" s="695"/>
      <c r="AB12" s="695"/>
      <c r="AC12" s="695"/>
      <c r="AD12" s="696">
        <v>16207</v>
      </c>
      <c r="AE12" s="696"/>
      <c r="AF12" s="696"/>
      <c r="AG12" s="696"/>
      <c r="AH12" s="696"/>
      <c r="AI12" s="696"/>
      <c r="AJ12" s="696"/>
      <c r="AK12" s="696"/>
      <c r="AL12" s="660">
        <v>0.5</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472318</v>
      </c>
      <c r="BH12" s="658"/>
      <c r="BI12" s="658"/>
      <c r="BJ12" s="658"/>
      <c r="BK12" s="658"/>
      <c r="BL12" s="658"/>
      <c r="BM12" s="658"/>
      <c r="BN12" s="659"/>
      <c r="BO12" s="695">
        <v>47</v>
      </c>
      <c r="BP12" s="695"/>
      <c r="BQ12" s="695"/>
      <c r="BR12" s="695"/>
      <c r="BS12" s="696" t="s">
        <v>245</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175448</v>
      </c>
      <c r="CS12" s="658"/>
      <c r="CT12" s="658"/>
      <c r="CU12" s="658"/>
      <c r="CV12" s="658"/>
      <c r="CW12" s="658"/>
      <c r="CX12" s="658"/>
      <c r="CY12" s="659"/>
      <c r="CZ12" s="695">
        <v>3.3</v>
      </c>
      <c r="DA12" s="695"/>
      <c r="DB12" s="695"/>
      <c r="DC12" s="695"/>
      <c r="DD12" s="663">
        <v>4653</v>
      </c>
      <c r="DE12" s="658"/>
      <c r="DF12" s="658"/>
      <c r="DG12" s="658"/>
      <c r="DH12" s="658"/>
      <c r="DI12" s="658"/>
      <c r="DJ12" s="658"/>
      <c r="DK12" s="658"/>
      <c r="DL12" s="658"/>
      <c r="DM12" s="658"/>
      <c r="DN12" s="658"/>
      <c r="DO12" s="658"/>
      <c r="DP12" s="659"/>
      <c r="DQ12" s="663">
        <v>160603</v>
      </c>
      <c r="DR12" s="658"/>
      <c r="DS12" s="658"/>
      <c r="DT12" s="658"/>
      <c r="DU12" s="658"/>
      <c r="DV12" s="658"/>
      <c r="DW12" s="658"/>
      <c r="DX12" s="658"/>
      <c r="DY12" s="658"/>
      <c r="DZ12" s="658"/>
      <c r="EA12" s="658"/>
      <c r="EB12" s="658"/>
      <c r="EC12" s="694"/>
    </row>
    <row r="13" spans="2:143" ht="11.25" customHeight="1" x14ac:dyDescent="0.2">
      <c r="B13" s="654" t="s">
        <v>254</v>
      </c>
      <c r="C13" s="655"/>
      <c r="D13" s="655"/>
      <c r="E13" s="655"/>
      <c r="F13" s="655"/>
      <c r="G13" s="655"/>
      <c r="H13" s="655"/>
      <c r="I13" s="655"/>
      <c r="J13" s="655"/>
      <c r="K13" s="655"/>
      <c r="L13" s="655"/>
      <c r="M13" s="655"/>
      <c r="N13" s="655"/>
      <c r="O13" s="655"/>
      <c r="P13" s="655"/>
      <c r="Q13" s="656"/>
      <c r="R13" s="657" t="s">
        <v>228</v>
      </c>
      <c r="S13" s="658"/>
      <c r="T13" s="658"/>
      <c r="U13" s="658"/>
      <c r="V13" s="658"/>
      <c r="W13" s="658"/>
      <c r="X13" s="658"/>
      <c r="Y13" s="659"/>
      <c r="Z13" s="695" t="s">
        <v>245</v>
      </c>
      <c r="AA13" s="695"/>
      <c r="AB13" s="695"/>
      <c r="AC13" s="695"/>
      <c r="AD13" s="696" t="s">
        <v>245</v>
      </c>
      <c r="AE13" s="696"/>
      <c r="AF13" s="696"/>
      <c r="AG13" s="696"/>
      <c r="AH13" s="696"/>
      <c r="AI13" s="696"/>
      <c r="AJ13" s="696"/>
      <c r="AK13" s="696"/>
      <c r="AL13" s="660" t="s">
        <v>139</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468050</v>
      </c>
      <c r="BH13" s="658"/>
      <c r="BI13" s="658"/>
      <c r="BJ13" s="658"/>
      <c r="BK13" s="658"/>
      <c r="BL13" s="658"/>
      <c r="BM13" s="658"/>
      <c r="BN13" s="659"/>
      <c r="BO13" s="695">
        <v>46.6</v>
      </c>
      <c r="BP13" s="695"/>
      <c r="BQ13" s="695"/>
      <c r="BR13" s="695"/>
      <c r="BS13" s="696" t="s">
        <v>245</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452006</v>
      </c>
      <c r="CS13" s="658"/>
      <c r="CT13" s="658"/>
      <c r="CU13" s="658"/>
      <c r="CV13" s="658"/>
      <c r="CW13" s="658"/>
      <c r="CX13" s="658"/>
      <c r="CY13" s="659"/>
      <c r="CZ13" s="695">
        <v>8.5</v>
      </c>
      <c r="DA13" s="695"/>
      <c r="DB13" s="695"/>
      <c r="DC13" s="695"/>
      <c r="DD13" s="663">
        <v>234160</v>
      </c>
      <c r="DE13" s="658"/>
      <c r="DF13" s="658"/>
      <c r="DG13" s="658"/>
      <c r="DH13" s="658"/>
      <c r="DI13" s="658"/>
      <c r="DJ13" s="658"/>
      <c r="DK13" s="658"/>
      <c r="DL13" s="658"/>
      <c r="DM13" s="658"/>
      <c r="DN13" s="658"/>
      <c r="DO13" s="658"/>
      <c r="DP13" s="659"/>
      <c r="DQ13" s="663">
        <v>242365</v>
      </c>
      <c r="DR13" s="658"/>
      <c r="DS13" s="658"/>
      <c r="DT13" s="658"/>
      <c r="DU13" s="658"/>
      <c r="DV13" s="658"/>
      <c r="DW13" s="658"/>
      <c r="DX13" s="658"/>
      <c r="DY13" s="658"/>
      <c r="DZ13" s="658"/>
      <c r="EA13" s="658"/>
      <c r="EB13" s="658"/>
      <c r="EC13" s="694"/>
    </row>
    <row r="14" spans="2:143" ht="11.25" customHeight="1" x14ac:dyDescent="0.2">
      <c r="B14" s="654" t="s">
        <v>257</v>
      </c>
      <c r="C14" s="655"/>
      <c r="D14" s="655"/>
      <c r="E14" s="655"/>
      <c r="F14" s="655"/>
      <c r="G14" s="655"/>
      <c r="H14" s="655"/>
      <c r="I14" s="655"/>
      <c r="J14" s="655"/>
      <c r="K14" s="655"/>
      <c r="L14" s="655"/>
      <c r="M14" s="655"/>
      <c r="N14" s="655"/>
      <c r="O14" s="655"/>
      <c r="P14" s="655"/>
      <c r="Q14" s="656"/>
      <c r="R14" s="657" t="s">
        <v>245</v>
      </c>
      <c r="S14" s="658"/>
      <c r="T14" s="658"/>
      <c r="U14" s="658"/>
      <c r="V14" s="658"/>
      <c r="W14" s="658"/>
      <c r="X14" s="658"/>
      <c r="Y14" s="659"/>
      <c r="Z14" s="695" t="s">
        <v>245</v>
      </c>
      <c r="AA14" s="695"/>
      <c r="AB14" s="695"/>
      <c r="AC14" s="695"/>
      <c r="AD14" s="696" t="s">
        <v>245</v>
      </c>
      <c r="AE14" s="696"/>
      <c r="AF14" s="696"/>
      <c r="AG14" s="696"/>
      <c r="AH14" s="696"/>
      <c r="AI14" s="696"/>
      <c r="AJ14" s="696"/>
      <c r="AK14" s="696"/>
      <c r="AL14" s="660" t="s">
        <v>228</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39637</v>
      </c>
      <c r="BH14" s="658"/>
      <c r="BI14" s="658"/>
      <c r="BJ14" s="658"/>
      <c r="BK14" s="658"/>
      <c r="BL14" s="658"/>
      <c r="BM14" s="658"/>
      <c r="BN14" s="659"/>
      <c r="BO14" s="695">
        <v>3.9</v>
      </c>
      <c r="BP14" s="695"/>
      <c r="BQ14" s="695"/>
      <c r="BR14" s="695"/>
      <c r="BS14" s="696" t="s">
        <v>228</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225365</v>
      </c>
      <c r="CS14" s="658"/>
      <c r="CT14" s="658"/>
      <c r="CU14" s="658"/>
      <c r="CV14" s="658"/>
      <c r="CW14" s="658"/>
      <c r="CX14" s="658"/>
      <c r="CY14" s="659"/>
      <c r="CZ14" s="695">
        <v>4.2</v>
      </c>
      <c r="DA14" s="695"/>
      <c r="DB14" s="695"/>
      <c r="DC14" s="695"/>
      <c r="DD14" s="663">
        <v>4083</v>
      </c>
      <c r="DE14" s="658"/>
      <c r="DF14" s="658"/>
      <c r="DG14" s="658"/>
      <c r="DH14" s="658"/>
      <c r="DI14" s="658"/>
      <c r="DJ14" s="658"/>
      <c r="DK14" s="658"/>
      <c r="DL14" s="658"/>
      <c r="DM14" s="658"/>
      <c r="DN14" s="658"/>
      <c r="DO14" s="658"/>
      <c r="DP14" s="659"/>
      <c r="DQ14" s="663">
        <v>214341</v>
      </c>
      <c r="DR14" s="658"/>
      <c r="DS14" s="658"/>
      <c r="DT14" s="658"/>
      <c r="DU14" s="658"/>
      <c r="DV14" s="658"/>
      <c r="DW14" s="658"/>
      <c r="DX14" s="658"/>
      <c r="DY14" s="658"/>
      <c r="DZ14" s="658"/>
      <c r="EA14" s="658"/>
      <c r="EB14" s="658"/>
      <c r="EC14" s="694"/>
    </row>
    <row r="15" spans="2:143" ht="11.25" customHeight="1" x14ac:dyDescent="0.2">
      <c r="B15" s="654" t="s">
        <v>260</v>
      </c>
      <c r="C15" s="655"/>
      <c r="D15" s="655"/>
      <c r="E15" s="655"/>
      <c r="F15" s="655"/>
      <c r="G15" s="655"/>
      <c r="H15" s="655"/>
      <c r="I15" s="655"/>
      <c r="J15" s="655"/>
      <c r="K15" s="655"/>
      <c r="L15" s="655"/>
      <c r="M15" s="655"/>
      <c r="N15" s="655"/>
      <c r="O15" s="655"/>
      <c r="P15" s="655"/>
      <c r="Q15" s="656"/>
      <c r="R15" s="657" t="s">
        <v>228</v>
      </c>
      <c r="S15" s="658"/>
      <c r="T15" s="658"/>
      <c r="U15" s="658"/>
      <c r="V15" s="658"/>
      <c r="W15" s="658"/>
      <c r="X15" s="658"/>
      <c r="Y15" s="659"/>
      <c r="Z15" s="695" t="s">
        <v>245</v>
      </c>
      <c r="AA15" s="695"/>
      <c r="AB15" s="695"/>
      <c r="AC15" s="695"/>
      <c r="AD15" s="696" t="s">
        <v>228</v>
      </c>
      <c r="AE15" s="696"/>
      <c r="AF15" s="696"/>
      <c r="AG15" s="696"/>
      <c r="AH15" s="696"/>
      <c r="AI15" s="696"/>
      <c r="AJ15" s="696"/>
      <c r="AK15" s="696"/>
      <c r="AL15" s="660" t="s">
        <v>228</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83244</v>
      </c>
      <c r="BH15" s="658"/>
      <c r="BI15" s="658"/>
      <c r="BJ15" s="658"/>
      <c r="BK15" s="658"/>
      <c r="BL15" s="658"/>
      <c r="BM15" s="658"/>
      <c r="BN15" s="659"/>
      <c r="BO15" s="695">
        <v>8.3000000000000007</v>
      </c>
      <c r="BP15" s="695"/>
      <c r="BQ15" s="695"/>
      <c r="BR15" s="695"/>
      <c r="BS15" s="696" t="s">
        <v>228</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645489</v>
      </c>
      <c r="CS15" s="658"/>
      <c r="CT15" s="658"/>
      <c r="CU15" s="658"/>
      <c r="CV15" s="658"/>
      <c r="CW15" s="658"/>
      <c r="CX15" s="658"/>
      <c r="CY15" s="659"/>
      <c r="CZ15" s="695">
        <v>12.1</v>
      </c>
      <c r="DA15" s="695"/>
      <c r="DB15" s="695"/>
      <c r="DC15" s="695"/>
      <c r="DD15" s="663">
        <v>29735</v>
      </c>
      <c r="DE15" s="658"/>
      <c r="DF15" s="658"/>
      <c r="DG15" s="658"/>
      <c r="DH15" s="658"/>
      <c r="DI15" s="658"/>
      <c r="DJ15" s="658"/>
      <c r="DK15" s="658"/>
      <c r="DL15" s="658"/>
      <c r="DM15" s="658"/>
      <c r="DN15" s="658"/>
      <c r="DO15" s="658"/>
      <c r="DP15" s="659"/>
      <c r="DQ15" s="663">
        <v>596824</v>
      </c>
      <c r="DR15" s="658"/>
      <c r="DS15" s="658"/>
      <c r="DT15" s="658"/>
      <c r="DU15" s="658"/>
      <c r="DV15" s="658"/>
      <c r="DW15" s="658"/>
      <c r="DX15" s="658"/>
      <c r="DY15" s="658"/>
      <c r="DZ15" s="658"/>
      <c r="EA15" s="658"/>
      <c r="EB15" s="658"/>
      <c r="EC15" s="694"/>
    </row>
    <row r="16" spans="2:143" ht="11.25" customHeight="1" x14ac:dyDescent="0.2">
      <c r="B16" s="654" t="s">
        <v>263</v>
      </c>
      <c r="C16" s="655"/>
      <c r="D16" s="655"/>
      <c r="E16" s="655"/>
      <c r="F16" s="655"/>
      <c r="G16" s="655"/>
      <c r="H16" s="655"/>
      <c r="I16" s="655"/>
      <c r="J16" s="655"/>
      <c r="K16" s="655"/>
      <c r="L16" s="655"/>
      <c r="M16" s="655"/>
      <c r="N16" s="655"/>
      <c r="O16" s="655"/>
      <c r="P16" s="655"/>
      <c r="Q16" s="656"/>
      <c r="R16" s="657">
        <v>4899</v>
      </c>
      <c r="S16" s="658"/>
      <c r="T16" s="658"/>
      <c r="U16" s="658"/>
      <c r="V16" s="658"/>
      <c r="W16" s="658"/>
      <c r="X16" s="658"/>
      <c r="Y16" s="659"/>
      <c r="Z16" s="695">
        <v>0.1</v>
      </c>
      <c r="AA16" s="695"/>
      <c r="AB16" s="695"/>
      <c r="AC16" s="695"/>
      <c r="AD16" s="696">
        <v>4899</v>
      </c>
      <c r="AE16" s="696"/>
      <c r="AF16" s="696"/>
      <c r="AG16" s="696"/>
      <c r="AH16" s="696"/>
      <c r="AI16" s="696"/>
      <c r="AJ16" s="696"/>
      <c r="AK16" s="696"/>
      <c r="AL16" s="660">
        <v>0.2</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245</v>
      </c>
      <c r="BH16" s="658"/>
      <c r="BI16" s="658"/>
      <c r="BJ16" s="658"/>
      <c r="BK16" s="658"/>
      <c r="BL16" s="658"/>
      <c r="BM16" s="658"/>
      <c r="BN16" s="659"/>
      <c r="BO16" s="695" t="s">
        <v>245</v>
      </c>
      <c r="BP16" s="695"/>
      <c r="BQ16" s="695"/>
      <c r="BR16" s="695"/>
      <c r="BS16" s="696" t="s">
        <v>228</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270297</v>
      </c>
      <c r="CS16" s="658"/>
      <c r="CT16" s="658"/>
      <c r="CU16" s="658"/>
      <c r="CV16" s="658"/>
      <c r="CW16" s="658"/>
      <c r="CX16" s="658"/>
      <c r="CY16" s="659"/>
      <c r="CZ16" s="695">
        <v>5.0999999999999996</v>
      </c>
      <c r="DA16" s="695"/>
      <c r="DB16" s="695"/>
      <c r="DC16" s="695"/>
      <c r="DD16" s="663" t="s">
        <v>228</v>
      </c>
      <c r="DE16" s="658"/>
      <c r="DF16" s="658"/>
      <c r="DG16" s="658"/>
      <c r="DH16" s="658"/>
      <c r="DI16" s="658"/>
      <c r="DJ16" s="658"/>
      <c r="DK16" s="658"/>
      <c r="DL16" s="658"/>
      <c r="DM16" s="658"/>
      <c r="DN16" s="658"/>
      <c r="DO16" s="658"/>
      <c r="DP16" s="659"/>
      <c r="DQ16" s="663">
        <v>52268</v>
      </c>
      <c r="DR16" s="658"/>
      <c r="DS16" s="658"/>
      <c r="DT16" s="658"/>
      <c r="DU16" s="658"/>
      <c r="DV16" s="658"/>
      <c r="DW16" s="658"/>
      <c r="DX16" s="658"/>
      <c r="DY16" s="658"/>
      <c r="DZ16" s="658"/>
      <c r="EA16" s="658"/>
      <c r="EB16" s="658"/>
      <c r="EC16" s="694"/>
    </row>
    <row r="17" spans="2:133" ht="11.25" customHeight="1" x14ac:dyDescent="0.2">
      <c r="B17" s="654" t="s">
        <v>266</v>
      </c>
      <c r="C17" s="655"/>
      <c r="D17" s="655"/>
      <c r="E17" s="655"/>
      <c r="F17" s="655"/>
      <c r="G17" s="655"/>
      <c r="H17" s="655"/>
      <c r="I17" s="655"/>
      <c r="J17" s="655"/>
      <c r="K17" s="655"/>
      <c r="L17" s="655"/>
      <c r="M17" s="655"/>
      <c r="N17" s="655"/>
      <c r="O17" s="655"/>
      <c r="P17" s="655"/>
      <c r="Q17" s="656"/>
      <c r="R17" s="657">
        <v>11346</v>
      </c>
      <c r="S17" s="658"/>
      <c r="T17" s="658"/>
      <c r="U17" s="658"/>
      <c r="V17" s="658"/>
      <c r="W17" s="658"/>
      <c r="X17" s="658"/>
      <c r="Y17" s="659"/>
      <c r="Z17" s="695">
        <v>0.2</v>
      </c>
      <c r="AA17" s="695"/>
      <c r="AB17" s="695"/>
      <c r="AC17" s="695"/>
      <c r="AD17" s="696">
        <v>11346</v>
      </c>
      <c r="AE17" s="696"/>
      <c r="AF17" s="696"/>
      <c r="AG17" s="696"/>
      <c r="AH17" s="696"/>
      <c r="AI17" s="696"/>
      <c r="AJ17" s="696"/>
      <c r="AK17" s="696"/>
      <c r="AL17" s="660">
        <v>0.4</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245</v>
      </c>
      <c r="BH17" s="658"/>
      <c r="BI17" s="658"/>
      <c r="BJ17" s="658"/>
      <c r="BK17" s="658"/>
      <c r="BL17" s="658"/>
      <c r="BM17" s="658"/>
      <c r="BN17" s="659"/>
      <c r="BO17" s="695" t="s">
        <v>228</v>
      </c>
      <c r="BP17" s="695"/>
      <c r="BQ17" s="695"/>
      <c r="BR17" s="695"/>
      <c r="BS17" s="696" t="s">
        <v>245</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459323</v>
      </c>
      <c r="CS17" s="658"/>
      <c r="CT17" s="658"/>
      <c r="CU17" s="658"/>
      <c r="CV17" s="658"/>
      <c r="CW17" s="658"/>
      <c r="CX17" s="658"/>
      <c r="CY17" s="659"/>
      <c r="CZ17" s="695">
        <v>8.6</v>
      </c>
      <c r="DA17" s="695"/>
      <c r="DB17" s="695"/>
      <c r="DC17" s="695"/>
      <c r="DD17" s="663" t="s">
        <v>245</v>
      </c>
      <c r="DE17" s="658"/>
      <c r="DF17" s="658"/>
      <c r="DG17" s="658"/>
      <c r="DH17" s="658"/>
      <c r="DI17" s="658"/>
      <c r="DJ17" s="658"/>
      <c r="DK17" s="658"/>
      <c r="DL17" s="658"/>
      <c r="DM17" s="658"/>
      <c r="DN17" s="658"/>
      <c r="DO17" s="658"/>
      <c r="DP17" s="659"/>
      <c r="DQ17" s="663">
        <v>447059</v>
      </c>
      <c r="DR17" s="658"/>
      <c r="DS17" s="658"/>
      <c r="DT17" s="658"/>
      <c r="DU17" s="658"/>
      <c r="DV17" s="658"/>
      <c r="DW17" s="658"/>
      <c r="DX17" s="658"/>
      <c r="DY17" s="658"/>
      <c r="DZ17" s="658"/>
      <c r="EA17" s="658"/>
      <c r="EB17" s="658"/>
      <c r="EC17" s="694"/>
    </row>
    <row r="18" spans="2:133" ht="11.25" customHeight="1" x14ac:dyDescent="0.2">
      <c r="B18" s="654" t="s">
        <v>269</v>
      </c>
      <c r="C18" s="655"/>
      <c r="D18" s="655"/>
      <c r="E18" s="655"/>
      <c r="F18" s="655"/>
      <c r="G18" s="655"/>
      <c r="H18" s="655"/>
      <c r="I18" s="655"/>
      <c r="J18" s="655"/>
      <c r="K18" s="655"/>
      <c r="L18" s="655"/>
      <c r="M18" s="655"/>
      <c r="N18" s="655"/>
      <c r="O18" s="655"/>
      <c r="P18" s="655"/>
      <c r="Q18" s="656"/>
      <c r="R18" s="657">
        <v>16423</v>
      </c>
      <c r="S18" s="658"/>
      <c r="T18" s="658"/>
      <c r="U18" s="658"/>
      <c r="V18" s="658"/>
      <c r="W18" s="658"/>
      <c r="X18" s="658"/>
      <c r="Y18" s="659"/>
      <c r="Z18" s="695">
        <v>0.3</v>
      </c>
      <c r="AA18" s="695"/>
      <c r="AB18" s="695"/>
      <c r="AC18" s="695"/>
      <c r="AD18" s="696">
        <v>16423</v>
      </c>
      <c r="AE18" s="696"/>
      <c r="AF18" s="696"/>
      <c r="AG18" s="696"/>
      <c r="AH18" s="696"/>
      <c r="AI18" s="696"/>
      <c r="AJ18" s="696"/>
      <c r="AK18" s="696"/>
      <c r="AL18" s="660">
        <v>0.5</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245</v>
      </c>
      <c r="BH18" s="658"/>
      <c r="BI18" s="658"/>
      <c r="BJ18" s="658"/>
      <c r="BK18" s="658"/>
      <c r="BL18" s="658"/>
      <c r="BM18" s="658"/>
      <c r="BN18" s="659"/>
      <c r="BO18" s="695" t="s">
        <v>228</v>
      </c>
      <c r="BP18" s="695"/>
      <c r="BQ18" s="695"/>
      <c r="BR18" s="695"/>
      <c r="BS18" s="696" t="s">
        <v>228</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228</v>
      </c>
      <c r="CS18" s="658"/>
      <c r="CT18" s="658"/>
      <c r="CU18" s="658"/>
      <c r="CV18" s="658"/>
      <c r="CW18" s="658"/>
      <c r="CX18" s="658"/>
      <c r="CY18" s="659"/>
      <c r="CZ18" s="695" t="s">
        <v>245</v>
      </c>
      <c r="DA18" s="695"/>
      <c r="DB18" s="695"/>
      <c r="DC18" s="695"/>
      <c r="DD18" s="663" t="s">
        <v>245</v>
      </c>
      <c r="DE18" s="658"/>
      <c r="DF18" s="658"/>
      <c r="DG18" s="658"/>
      <c r="DH18" s="658"/>
      <c r="DI18" s="658"/>
      <c r="DJ18" s="658"/>
      <c r="DK18" s="658"/>
      <c r="DL18" s="658"/>
      <c r="DM18" s="658"/>
      <c r="DN18" s="658"/>
      <c r="DO18" s="658"/>
      <c r="DP18" s="659"/>
      <c r="DQ18" s="663" t="s">
        <v>228</v>
      </c>
      <c r="DR18" s="658"/>
      <c r="DS18" s="658"/>
      <c r="DT18" s="658"/>
      <c r="DU18" s="658"/>
      <c r="DV18" s="658"/>
      <c r="DW18" s="658"/>
      <c r="DX18" s="658"/>
      <c r="DY18" s="658"/>
      <c r="DZ18" s="658"/>
      <c r="EA18" s="658"/>
      <c r="EB18" s="658"/>
      <c r="EC18" s="694"/>
    </row>
    <row r="19" spans="2:133" ht="11.25" customHeight="1" x14ac:dyDescent="0.2">
      <c r="B19" s="654" t="s">
        <v>272</v>
      </c>
      <c r="C19" s="655"/>
      <c r="D19" s="655"/>
      <c r="E19" s="655"/>
      <c r="F19" s="655"/>
      <c r="G19" s="655"/>
      <c r="H19" s="655"/>
      <c r="I19" s="655"/>
      <c r="J19" s="655"/>
      <c r="K19" s="655"/>
      <c r="L19" s="655"/>
      <c r="M19" s="655"/>
      <c r="N19" s="655"/>
      <c r="O19" s="655"/>
      <c r="P19" s="655"/>
      <c r="Q19" s="656"/>
      <c r="R19" s="657">
        <v>15139</v>
      </c>
      <c r="S19" s="658"/>
      <c r="T19" s="658"/>
      <c r="U19" s="658"/>
      <c r="V19" s="658"/>
      <c r="W19" s="658"/>
      <c r="X19" s="658"/>
      <c r="Y19" s="659"/>
      <c r="Z19" s="695">
        <v>0.3</v>
      </c>
      <c r="AA19" s="695"/>
      <c r="AB19" s="695"/>
      <c r="AC19" s="695"/>
      <c r="AD19" s="696">
        <v>15139</v>
      </c>
      <c r="AE19" s="696"/>
      <c r="AF19" s="696"/>
      <c r="AG19" s="696"/>
      <c r="AH19" s="696"/>
      <c r="AI19" s="696"/>
      <c r="AJ19" s="696"/>
      <c r="AK19" s="696"/>
      <c r="AL19" s="660">
        <v>0.5</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11820</v>
      </c>
      <c r="BH19" s="658"/>
      <c r="BI19" s="658"/>
      <c r="BJ19" s="658"/>
      <c r="BK19" s="658"/>
      <c r="BL19" s="658"/>
      <c r="BM19" s="658"/>
      <c r="BN19" s="659"/>
      <c r="BO19" s="695">
        <v>1.2</v>
      </c>
      <c r="BP19" s="695"/>
      <c r="BQ19" s="695"/>
      <c r="BR19" s="695"/>
      <c r="BS19" s="696" t="s">
        <v>245</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228</v>
      </c>
      <c r="CS19" s="658"/>
      <c r="CT19" s="658"/>
      <c r="CU19" s="658"/>
      <c r="CV19" s="658"/>
      <c r="CW19" s="658"/>
      <c r="CX19" s="658"/>
      <c r="CY19" s="659"/>
      <c r="CZ19" s="695" t="s">
        <v>245</v>
      </c>
      <c r="DA19" s="695"/>
      <c r="DB19" s="695"/>
      <c r="DC19" s="695"/>
      <c r="DD19" s="663" t="s">
        <v>245</v>
      </c>
      <c r="DE19" s="658"/>
      <c r="DF19" s="658"/>
      <c r="DG19" s="658"/>
      <c r="DH19" s="658"/>
      <c r="DI19" s="658"/>
      <c r="DJ19" s="658"/>
      <c r="DK19" s="658"/>
      <c r="DL19" s="658"/>
      <c r="DM19" s="658"/>
      <c r="DN19" s="658"/>
      <c r="DO19" s="658"/>
      <c r="DP19" s="659"/>
      <c r="DQ19" s="663" t="s">
        <v>245</v>
      </c>
      <c r="DR19" s="658"/>
      <c r="DS19" s="658"/>
      <c r="DT19" s="658"/>
      <c r="DU19" s="658"/>
      <c r="DV19" s="658"/>
      <c r="DW19" s="658"/>
      <c r="DX19" s="658"/>
      <c r="DY19" s="658"/>
      <c r="DZ19" s="658"/>
      <c r="EA19" s="658"/>
      <c r="EB19" s="658"/>
      <c r="EC19" s="694"/>
    </row>
    <row r="20" spans="2:133" ht="11.25" customHeight="1" x14ac:dyDescent="0.2">
      <c r="B20" s="724" t="s">
        <v>275</v>
      </c>
      <c r="C20" s="725"/>
      <c r="D20" s="725"/>
      <c r="E20" s="725"/>
      <c r="F20" s="725"/>
      <c r="G20" s="725"/>
      <c r="H20" s="725"/>
      <c r="I20" s="725"/>
      <c r="J20" s="725"/>
      <c r="K20" s="725"/>
      <c r="L20" s="725"/>
      <c r="M20" s="725"/>
      <c r="N20" s="725"/>
      <c r="O20" s="725"/>
      <c r="P20" s="725"/>
      <c r="Q20" s="726"/>
      <c r="R20" s="657">
        <v>1284</v>
      </c>
      <c r="S20" s="658"/>
      <c r="T20" s="658"/>
      <c r="U20" s="658"/>
      <c r="V20" s="658"/>
      <c r="W20" s="658"/>
      <c r="X20" s="658"/>
      <c r="Y20" s="659"/>
      <c r="Z20" s="695">
        <v>0</v>
      </c>
      <c r="AA20" s="695"/>
      <c r="AB20" s="695"/>
      <c r="AC20" s="695"/>
      <c r="AD20" s="696">
        <v>1284</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11820</v>
      </c>
      <c r="BH20" s="658"/>
      <c r="BI20" s="658"/>
      <c r="BJ20" s="658"/>
      <c r="BK20" s="658"/>
      <c r="BL20" s="658"/>
      <c r="BM20" s="658"/>
      <c r="BN20" s="659"/>
      <c r="BO20" s="695">
        <v>1.2</v>
      </c>
      <c r="BP20" s="695"/>
      <c r="BQ20" s="695"/>
      <c r="BR20" s="695"/>
      <c r="BS20" s="696" t="s">
        <v>228</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5346794</v>
      </c>
      <c r="CS20" s="658"/>
      <c r="CT20" s="658"/>
      <c r="CU20" s="658"/>
      <c r="CV20" s="658"/>
      <c r="CW20" s="658"/>
      <c r="CX20" s="658"/>
      <c r="CY20" s="659"/>
      <c r="CZ20" s="695">
        <v>100</v>
      </c>
      <c r="DA20" s="695"/>
      <c r="DB20" s="695"/>
      <c r="DC20" s="695"/>
      <c r="DD20" s="663">
        <v>455954</v>
      </c>
      <c r="DE20" s="658"/>
      <c r="DF20" s="658"/>
      <c r="DG20" s="658"/>
      <c r="DH20" s="658"/>
      <c r="DI20" s="658"/>
      <c r="DJ20" s="658"/>
      <c r="DK20" s="658"/>
      <c r="DL20" s="658"/>
      <c r="DM20" s="658"/>
      <c r="DN20" s="658"/>
      <c r="DO20" s="658"/>
      <c r="DP20" s="659"/>
      <c r="DQ20" s="663">
        <v>3877993</v>
      </c>
      <c r="DR20" s="658"/>
      <c r="DS20" s="658"/>
      <c r="DT20" s="658"/>
      <c r="DU20" s="658"/>
      <c r="DV20" s="658"/>
      <c r="DW20" s="658"/>
      <c r="DX20" s="658"/>
      <c r="DY20" s="658"/>
      <c r="DZ20" s="658"/>
      <c r="EA20" s="658"/>
      <c r="EB20" s="658"/>
      <c r="EC20" s="694"/>
    </row>
    <row r="21" spans="2:133" ht="11.25" customHeight="1" x14ac:dyDescent="0.2">
      <c r="B21" s="654" t="s">
        <v>278</v>
      </c>
      <c r="C21" s="655"/>
      <c r="D21" s="655"/>
      <c r="E21" s="655"/>
      <c r="F21" s="655"/>
      <c r="G21" s="655"/>
      <c r="H21" s="655"/>
      <c r="I21" s="655"/>
      <c r="J21" s="655"/>
      <c r="K21" s="655"/>
      <c r="L21" s="655"/>
      <c r="M21" s="655"/>
      <c r="N21" s="655"/>
      <c r="O21" s="655"/>
      <c r="P21" s="655"/>
      <c r="Q21" s="656"/>
      <c r="R21" s="657">
        <v>2006124</v>
      </c>
      <c r="S21" s="658"/>
      <c r="T21" s="658"/>
      <c r="U21" s="658"/>
      <c r="V21" s="658"/>
      <c r="W21" s="658"/>
      <c r="X21" s="658"/>
      <c r="Y21" s="659"/>
      <c r="Z21" s="695">
        <v>34.4</v>
      </c>
      <c r="AA21" s="695"/>
      <c r="AB21" s="695"/>
      <c r="AC21" s="695"/>
      <c r="AD21" s="696">
        <v>1796966</v>
      </c>
      <c r="AE21" s="696"/>
      <c r="AF21" s="696"/>
      <c r="AG21" s="696"/>
      <c r="AH21" s="696"/>
      <c r="AI21" s="696"/>
      <c r="AJ21" s="696"/>
      <c r="AK21" s="696"/>
      <c r="AL21" s="660">
        <v>56.8</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v>11820</v>
      </c>
      <c r="BH21" s="658"/>
      <c r="BI21" s="658"/>
      <c r="BJ21" s="658"/>
      <c r="BK21" s="658"/>
      <c r="BL21" s="658"/>
      <c r="BM21" s="658"/>
      <c r="BN21" s="659"/>
      <c r="BO21" s="695">
        <v>1.2</v>
      </c>
      <c r="BP21" s="695"/>
      <c r="BQ21" s="695"/>
      <c r="BR21" s="695"/>
      <c r="BS21" s="696" t="s">
        <v>228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280</v>
      </c>
      <c r="C22" s="655"/>
      <c r="D22" s="655"/>
      <c r="E22" s="655"/>
      <c r="F22" s="655"/>
      <c r="G22" s="655"/>
      <c r="H22" s="655"/>
      <c r="I22" s="655"/>
      <c r="J22" s="655"/>
      <c r="K22" s="655"/>
      <c r="L22" s="655"/>
      <c r="M22" s="655"/>
      <c r="N22" s="655"/>
      <c r="O22" s="655"/>
      <c r="P22" s="655"/>
      <c r="Q22" s="656"/>
      <c r="R22" s="657">
        <v>1796966</v>
      </c>
      <c r="S22" s="658"/>
      <c r="T22" s="658"/>
      <c r="U22" s="658"/>
      <c r="V22" s="658"/>
      <c r="W22" s="658"/>
      <c r="X22" s="658"/>
      <c r="Y22" s="659"/>
      <c r="Z22" s="695">
        <v>30.8</v>
      </c>
      <c r="AA22" s="695"/>
      <c r="AB22" s="695"/>
      <c r="AC22" s="695"/>
      <c r="AD22" s="696">
        <v>1796966</v>
      </c>
      <c r="AE22" s="696"/>
      <c r="AF22" s="696"/>
      <c r="AG22" s="696"/>
      <c r="AH22" s="696"/>
      <c r="AI22" s="696"/>
      <c r="AJ22" s="696"/>
      <c r="AK22" s="696"/>
      <c r="AL22" s="660">
        <v>56.8</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228</v>
      </c>
      <c r="BH22" s="658"/>
      <c r="BI22" s="658"/>
      <c r="BJ22" s="658"/>
      <c r="BK22" s="658"/>
      <c r="BL22" s="658"/>
      <c r="BM22" s="658"/>
      <c r="BN22" s="659"/>
      <c r="BO22" s="695" t="s">
        <v>245</v>
      </c>
      <c r="BP22" s="695"/>
      <c r="BQ22" s="695"/>
      <c r="BR22" s="695"/>
      <c r="BS22" s="696" t="s">
        <v>228</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283</v>
      </c>
      <c r="C23" s="655"/>
      <c r="D23" s="655"/>
      <c r="E23" s="655"/>
      <c r="F23" s="655"/>
      <c r="G23" s="655"/>
      <c r="H23" s="655"/>
      <c r="I23" s="655"/>
      <c r="J23" s="655"/>
      <c r="K23" s="655"/>
      <c r="L23" s="655"/>
      <c r="M23" s="655"/>
      <c r="N23" s="655"/>
      <c r="O23" s="655"/>
      <c r="P23" s="655"/>
      <c r="Q23" s="656"/>
      <c r="R23" s="657">
        <v>125589</v>
      </c>
      <c r="S23" s="658"/>
      <c r="T23" s="658"/>
      <c r="U23" s="658"/>
      <c r="V23" s="658"/>
      <c r="W23" s="658"/>
      <c r="X23" s="658"/>
      <c r="Y23" s="659"/>
      <c r="Z23" s="695">
        <v>2.2000000000000002</v>
      </c>
      <c r="AA23" s="695"/>
      <c r="AB23" s="695"/>
      <c r="AC23" s="695"/>
      <c r="AD23" s="696" t="s">
        <v>245</v>
      </c>
      <c r="AE23" s="696"/>
      <c r="AF23" s="696"/>
      <c r="AG23" s="696"/>
      <c r="AH23" s="696"/>
      <c r="AI23" s="696"/>
      <c r="AJ23" s="696"/>
      <c r="AK23" s="696"/>
      <c r="AL23" s="660" t="s">
        <v>139</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t="s">
        <v>245</v>
      </c>
      <c r="BH23" s="658"/>
      <c r="BI23" s="658"/>
      <c r="BJ23" s="658"/>
      <c r="BK23" s="658"/>
      <c r="BL23" s="658"/>
      <c r="BM23" s="658"/>
      <c r="BN23" s="659"/>
      <c r="BO23" s="695" t="s">
        <v>228</v>
      </c>
      <c r="BP23" s="695"/>
      <c r="BQ23" s="695"/>
      <c r="BR23" s="695"/>
      <c r="BS23" s="696" t="s">
        <v>228</v>
      </c>
      <c r="BT23" s="696"/>
      <c r="BU23" s="696"/>
      <c r="BV23" s="696"/>
      <c r="BW23" s="696"/>
      <c r="BX23" s="696"/>
      <c r="BY23" s="696"/>
      <c r="BZ23" s="696"/>
      <c r="CA23" s="696"/>
      <c r="CB23" s="736"/>
      <c r="CD23" s="709" t="s">
        <v>222</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2">
      <c r="B24" s="654" t="s">
        <v>290</v>
      </c>
      <c r="C24" s="655"/>
      <c r="D24" s="655"/>
      <c r="E24" s="655"/>
      <c r="F24" s="655"/>
      <c r="G24" s="655"/>
      <c r="H24" s="655"/>
      <c r="I24" s="655"/>
      <c r="J24" s="655"/>
      <c r="K24" s="655"/>
      <c r="L24" s="655"/>
      <c r="M24" s="655"/>
      <c r="N24" s="655"/>
      <c r="O24" s="655"/>
      <c r="P24" s="655"/>
      <c r="Q24" s="656"/>
      <c r="R24" s="657">
        <v>83569</v>
      </c>
      <c r="S24" s="658"/>
      <c r="T24" s="658"/>
      <c r="U24" s="658"/>
      <c r="V24" s="658"/>
      <c r="W24" s="658"/>
      <c r="X24" s="658"/>
      <c r="Y24" s="659"/>
      <c r="Z24" s="695">
        <v>1.4</v>
      </c>
      <c r="AA24" s="695"/>
      <c r="AB24" s="695"/>
      <c r="AC24" s="695"/>
      <c r="AD24" s="696" t="s">
        <v>228</v>
      </c>
      <c r="AE24" s="696"/>
      <c r="AF24" s="696"/>
      <c r="AG24" s="696"/>
      <c r="AH24" s="696"/>
      <c r="AI24" s="696"/>
      <c r="AJ24" s="696"/>
      <c r="AK24" s="696"/>
      <c r="AL24" s="660" t="s">
        <v>228</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228</v>
      </c>
      <c r="BH24" s="658"/>
      <c r="BI24" s="658"/>
      <c r="BJ24" s="658"/>
      <c r="BK24" s="658"/>
      <c r="BL24" s="658"/>
      <c r="BM24" s="658"/>
      <c r="BN24" s="659"/>
      <c r="BO24" s="695" t="s">
        <v>245</v>
      </c>
      <c r="BP24" s="695"/>
      <c r="BQ24" s="695"/>
      <c r="BR24" s="695"/>
      <c r="BS24" s="696" t="s">
        <v>228</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2002121</v>
      </c>
      <c r="CS24" s="713"/>
      <c r="CT24" s="713"/>
      <c r="CU24" s="713"/>
      <c r="CV24" s="713"/>
      <c r="CW24" s="713"/>
      <c r="CX24" s="713"/>
      <c r="CY24" s="738"/>
      <c r="CZ24" s="739">
        <v>37.4</v>
      </c>
      <c r="DA24" s="721"/>
      <c r="DB24" s="721"/>
      <c r="DC24" s="741"/>
      <c r="DD24" s="737">
        <v>1573245</v>
      </c>
      <c r="DE24" s="713"/>
      <c r="DF24" s="713"/>
      <c r="DG24" s="713"/>
      <c r="DH24" s="713"/>
      <c r="DI24" s="713"/>
      <c r="DJ24" s="713"/>
      <c r="DK24" s="738"/>
      <c r="DL24" s="737">
        <v>1494015</v>
      </c>
      <c r="DM24" s="713"/>
      <c r="DN24" s="713"/>
      <c r="DO24" s="713"/>
      <c r="DP24" s="713"/>
      <c r="DQ24" s="713"/>
      <c r="DR24" s="713"/>
      <c r="DS24" s="713"/>
      <c r="DT24" s="713"/>
      <c r="DU24" s="713"/>
      <c r="DV24" s="738"/>
      <c r="DW24" s="739">
        <v>46.7</v>
      </c>
      <c r="DX24" s="721"/>
      <c r="DY24" s="721"/>
      <c r="DZ24" s="721"/>
      <c r="EA24" s="721"/>
      <c r="EB24" s="721"/>
      <c r="EC24" s="740"/>
    </row>
    <row r="25" spans="2:133" ht="11.25" customHeight="1" x14ac:dyDescent="0.2">
      <c r="B25" s="654" t="s">
        <v>293</v>
      </c>
      <c r="C25" s="655"/>
      <c r="D25" s="655"/>
      <c r="E25" s="655"/>
      <c r="F25" s="655"/>
      <c r="G25" s="655"/>
      <c r="H25" s="655"/>
      <c r="I25" s="655"/>
      <c r="J25" s="655"/>
      <c r="K25" s="655"/>
      <c r="L25" s="655"/>
      <c r="M25" s="655"/>
      <c r="N25" s="655"/>
      <c r="O25" s="655"/>
      <c r="P25" s="655"/>
      <c r="Q25" s="656"/>
      <c r="R25" s="657">
        <v>3354728</v>
      </c>
      <c r="S25" s="658"/>
      <c r="T25" s="658"/>
      <c r="U25" s="658"/>
      <c r="V25" s="658"/>
      <c r="W25" s="658"/>
      <c r="X25" s="658"/>
      <c r="Y25" s="659"/>
      <c r="Z25" s="695">
        <v>57.6</v>
      </c>
      <c r="AA25" s="695"/>
      <c r="AB25" s="695"/>
      <c r="AC25" s="695"/>
      <c r="AD25" s="696">
        <v>3145570</v>
      </c>
      <c r="AE25" s="696"/>
      <c r="AF25" s="696"/>
      <c r="AG25" s="696"/>
      <c r="AH25" s="696"/>
      <c r="AI25" s="696"/>
      <c r="AJ25" s="696"/>
      <c r="AK25" s="696"/>
      <c r="AL25" s="660">
        <v>99.5</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228</v>
      </c>
      <c r="BH25" s="658"/>
      <c r="BI25" s="658"/>
      <c r="BJ25" s="658"/>
      <c r="BK25" s="658"/>
      <c r="BL25" s="658"/>
      <c r="BM25" s="658"/>
      <c r="BN25" s="659"/>
      <c r="BO25" s="695" t="s">
        <v>245</v>
      </c>
      <c r="BP25" s="695"/>
      <c r="BQ25" s="695"/>
      <c r="BR25" s="695"/>
      <c r="BS25" s="696" t="s">
        <v>228</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1072503</v>
      </c>
      <c r="CS25" s="670"/>
      <c r="CT25" s="670"/>
      <c r="CU25" s="670"/>
      <c r="CV25" s="670"/>
      <c r="CW25" s="670"/>
      <c r="CX25" s="670"/>
      <c r="CY25" s="671"/>
      <c r="CZ25" s="660">
        <v>20.100000000000001</v>
      </c>
      <c r="DA25" s="672"/>
      <c r="DB25" s="672"/>
      <c r="DC25" s="673"/>
      <c r="DD25" s="663">
        <v>1002229</v>
      </c>
      <c r="DE25" s="670"/>
      <c r="DF25" s="670"/>
      <c r="DG25" s="670"/>
      <c r="DH25" s="670"/>
      <c r="DI25" s="670"/>
      <c r="DJ25" s="670"/>
      <c r="DK25" s="671"/>
      <c r="DL25" s="663">
        <v>947795</v>
      </c>
      <c r="DM25" s="670"/>
      <c r="DN25" s="670"/>
      <c r="DO25" s="670"/>
      <c r="DP25" s="670"/>
      <c r="DQ25" s="670"/>
      <c r="DR25" s="670"/>
      <c r="DS25" s="670"/>
      <c r="DT25" s="670"/>
      <c r="DU25" s="670"/>
      <c r="DV25" s="671"/>
      <c r="DW25" s="660">
        <v>29.6</v>
      </c>
      <c r="DX25" s="672"/>
      <c r="DY25" s="672"/>
      <c r="DZ25" s="672"/>
      <c r="EA25" s="672"/>
      <c r="EB25" s="672"/>
      <c r="EC25" s="684"/>
    </row>
    <row r="26" spans="2:133" ht="11.25" customHeight="1" x14ac:dyDescent="0.2">
      <c r="B26" s="654" t="s">
        <v>296</v>
      </c>
      <c r="C26" s="655"/>
      <c r="D26" s="655"/>
      <c r="E26" s="655"/>
      <c r="F26" s="655"/>
      <c r="G26" s="655"/>
      <c r="H26" s="655"/>
      <c r="I26" s="655"/>
      <c r="J26" s="655"/>
      <c r="K26" s="655"/>
      <c r="L26" s="655"/>
      <c r="M26" s="655"/>
      <c r="N26" s="655"/>
      <c r="O26" s="655"/>
      <c r="P26" s="655"/>
      <c r="Q26" s="656"/>
      <c r="R26" s="657">
        <v>1184</v>
      </c>
      <c r="S26" s="658"/>
      <c r="T26" s="658"/>
      <c r="U26" s="658"/>
      <c r="V26" s="658"/>
      <c r="W26" s="658"/>
      <c r="X26" s="658"/>
      <c r="Y26" s="659"/>
      <c r="Z26" s="695">
        <v>0</v>
      </c>
      <c r="AA26" s="695"/>
      <c r="AB26" s="695"/>
      <c r="AC26" s="695"/>
      <c r="AD26" s="696">
        <v>1184</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228</v>
      </c>
      <c r="BH26" s="658"/>
      <c r="BI26" s="658"/>
      <c r="BJ26" s="658"/>
      <c r="BK26" s="658"/>
      <c r="BL26" s="658"/>
      <c r="BM26" s="658"/>
      <c r="BN26" s="659"/>
      <c r="BO26" s="695" t="s">
        <v>245</v>
      </c>
      <c r="BP26" s="695"/>
      <c r="BQ26" s="695"/>
      <c r="BR26" s="695"/>
      <c r="BS26" s="696" t="s">
        <v>245</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612496</v>
      </c>
      <c r="CS26" s="658"/>
      <c r="CT26" s="658"/>
      <c r="CU26" s="658"/>
      <c r="CV26" s="658"/>
      <c r="CW26" s="658"/>
      <c r="CX26" s="658"/>
      <c r="CY26" s="659"/>
      <c r="CZ26" s="660">
        <v>11.5</v>
      </c>
      <c r="DA26" s="672"/>
      <c r="DB26" s="672"/>
      <c r="DC26" s="673"/>
      <c r="DD26" s="663">
        <v>584714</v>
      </c>
      <c r="DE26" s="658"/>
      <c r="DF26" s="658"/>
      <c r="DG26" s="658"/>
      <c r="DH26" s="658"/>
      <c r="DI26" s="658"/>
      <c r="DJ26" s="658"/>
      <c r="DK26" s="659"/>
      <c r="DL26" s="663" t="s">
        <v>228</v>
      </c>
      <c r="DM26" s="658"/>
      <c r="DN26" s="658"/>
      <c r="DO26" s="658"/>
      <c r="DP26" s="658"/>
      <c r="DQ26" s="658"/>
      <c r="DR26" s="658"/>
      <c r="DS26" s="658"/>
      <c r="DT26" s="658"/>
      <c r="DU26" s="658"/>
      <c r="DV26" s="659"/>
      <c r="DW26" s="660" t="s">
        <v>228</v>
      </c>
      <c r="DX26" s="672"/>
      <c r="DY26" s="672"/>
      <c r="DZ26" s="672"/>
      <c r="EA26" s="672"/>
      <c r="EB26" s="672"/>
      <c r="EC26" s="684"/>
    </row>
    <row r="27" spans="2:133" ht="11.25" customHeight="1" x14ac:dyDescent="0.2">
      <c r="B27" s="654" t="s">
        <v>299</v>
      </c>
      <c r="C27" s="655"/>
      <c r="D27" s="655"/>
      <c r="E27" s="655"/>
      <c r="F27" s="655"/>
      <c r="G27" s="655"/>
      <c r="H27" s="655"/>
      <c r="I27" s="655"/>
      <c r="J27" s="655"/>
      <c r="K27" s="655"/>
      <c r="L27" s="655"/>
      <c r="M27" s="655"/>
      <c r="N27" s="655"/>
      <c r="O27" s="655"/>
      <c r="P27" s="655"/>
      <c r="Q27" s="656"/>
      <c r="R27" s="657">
        <v>2047</v>
      </c>
      <c r="S27" s="658"/>
      <c r="T27" s="658"/>
      <c r="U27" s="658"/>
      <c r="V27" s="658"/>
      <c r="W27" s="658"/>
      <c r="X27" s="658"/>
      <c r="Y27" s="659"/>
      <c r="Z27" s="695">
        <v>0</v>
      </c>
      <c r="AA27" s="695"/>
      <c r="AB27" s="695"/>
      <c r="AC27" s="695"/>
      <c r="AD27" s="696" t="s">
        <v>228</v>
      </c>
      <c r="AE27" s="696"/>
      <c r="AF27" s="696"/>
      <c r="AG27" s="696"/>
      <c r="AH27" s="696"/>
      <c r="AI27" s="696"/>
      <c r="AJ27" s="696"/>
      <c r="AK27" s="696"/>
      <c r="AL27" s="660" t="s">
        <v>228</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1005081</v>
      </c>
      <c r="BH27" s="658"/>
      <c r="BI27" s="658"/>
      <c r="BJ27" s="658"/>
      <c r="BK27" s="658"/>
      <c r="BL27" s="658"/>
      <c r="BM27" s="658"/>
      <c r="BN27" s="659"/>
      <c r="BO27" s="695">
        <v>100</v>
      </c>
      <c r="BP27" s="695"/>
      <c r="BQ27" s="695"/>
      <c r="BR27" s="695"/>
      <c r="BS27" s="696" t="s">
        <v>245</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470295</v>
      </c>
      <c r="CS27" s="670"/>
      <c r="CT27" s="670"/>
      <c r="CU27" s="670"/>
      <c r="CV27" s="670"/>
      <c r="CW27" s="670"/>
      <c r="CX27" s="670"/>
      <c r="CY27" s="671"/>
      <c r="CZ27" s="660">
        <v>8.8000000000000007</v>
      </c>
      <c r="DA27" s="672"/>
      <c r="DB27" s="672"/>
      <c r="DC27" s="673"/>
      <c r="DD27" s="663">
        <v>123957</v>
      </c>
      <c r="DE27" s="670"/>
      <c r="DF27" s="670"/>
      <c r="DG27" s="670"/>
      <c r="DH27" s="670"/>
      <c r="DI27" s="670"/>
      <c r="DJ27" s="670"/>
      <c r="DK27" s="671"/>
      <c r="DL27" s="663">
        <v>99161</v>
      </c>
      <c r="DM27" s="670"/>
      <c r="DN27" s="670"/>
      <c r="DO27" s="670"/>
      <c r="DP27" s="670"/>
      <c r="DQ27" s="670"/>
      <c r="DR27" s="670"/>
      <c r="DS27" s="670"/>
      <c r="DT27" s="670"/>
      <c r="DU27" s="670"/>
      <c r="DV27" s="671"/>
      <c r="DW27" s="660">
        <v>3.1</v>
      </c>
      <c r="DX27" s="672"/>
      <c r="DY27" s="672"/>
      <c r="DZ27" s="672"/>
      <c r="EA27" s="672"/>
      <c r="EB27" s="672"/>
      <c r="EC27" s="684"/>
    </row>
    <row r="28" spans="2:133" ht="11.25" customHeight="1" x14ac:dyDescent="0.2">
      <c r="B28" s="654" t="s">
        <v>302</v>
      </c>
      <c r="C28" s="655"/>
      <c r="D28" s="655"/>
      <c r="E28" s="655"/>
      <c r="F28" s="655"/>
      <c r="G28" s="655"/>
      <c r="H28" s="655"/>
      <c r="I28" s="655"/>
      <c r="J28" s="655"/>
      <c r="K28" s="655"/>
      <c r="L28" s="655"/>
      <c r="M28" s="655"/>
      <c r="N28" s="655"/>
      <c r="O28" s="655"/>
      <c r="P28" s="655"/>
      <c r="Q28" s="656"/>
      <c r="R28" s="657">
        <v>27429</v>
      </c>
      <c r="S28" s="658"/>
      <c r="T28" s="658"/>
      <c r="U28" s="658"/>
      <c r="V28" s="658"/>
      <c r="W28" s="658"/>
      <c r="X28" s="658"/>
      <c r="Y28" s="659"/>
      <c r="Z28" s="695">
        <v>0.5</v>
      </c>
      <c r="AA28" s="695"/>
      <c r="AB28" s="695"/>
      <c r="AC28" s="695"/>
      <c r="AD28" s="696">
        <v>2802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459323</v>
      </c>
      <c r="CS28" s="658"/>
      <c r="CT28" s="658"/>
      <c r="CU28" s="658"/>
      <c r="CV28" s="658"/>
      <c r="CW28" s="658"/>
      <c r="CX28" s="658"/>
      <c r="CY28" s="659"/>
      <c r="CZ28" s="660">
        <v>8.6</v>
      </c>
      <c r="DA28" s="672"/>
      <c r="DB28" s="672"/>
      <c r="DC28" s="673"/>
      <c r="DD28" s="663">
        <v>447059</v>
      </c>
      <c r="DE28" s="658"/>
      <c r="DF28" s="658"/>
      <c r="DG28" s="658"/>
      <c r="DH28" s="658"/>
      <c r="DI28" s="658"/>
      <c r="DJ28" s="658"/>
      <c r="DK28" s="659"/>
      <c r="DL28" s="663">
        <v>447059</v>
      </c>
      <c r="DM28" s="658"/>
      <c r="DN28" s="658"/>
      <c r="DO28" s="658"/>
      <c r="DP28" s="658"/>
      <c r="DQ28" s="658"/>
      <c r="DR28" s="658"/>
      <c r="DS28" s="658"/>
      <c r="DT28" s="658"/>
      <c r="DU28" s="658"/>
      <c r="DV28" s="659"/>
      <c r="DW28" s="660">
        <v>14</v>
      </c>
      <c r="DX28" s="672"/>
      <c r="DY28" s="672"/>
      <c r="DZ28" s="672"/>
      <c r="EA28" s="672"/>
      <c r="EB28" s="672"/>
      <c r="EC28" s="684"/>
    </row>
    <row r="29" spans="2:133" ht="11.25" customHeight="1" x14ac:dyDescent="0.2">
      <c r="B29" s="654" t="s">
        <v>304</v>
      </c>
      <c r="C29" s="655"/>
      <c r="D29" s="655"/>
      <c r="E29" s="655"/>
      <c r="F29" s="655"/>
      <c r="G29" s="655"/>
      <c r="H29" s="655"/>
      <c r="I29" s="655"/>
      <c r="J29" s="655"/>
      <c r="K29" s="655"/>
      <c r="L29" s="655"/>
      <c r="M29" s="655"/>
      <c r="N29" s="655"/>
      <c r="O29" s="655"/>
      <c r="P29" s="655"/>
      <c r="Q29" s="656"/>
      <c r="R29" s="657">
        <v>4590</v>
      </c>
      <c r="S29" s="658"/>
      <c r="T29" s="658"/>
      <c r="U29" s="658"/>
      <c r="V29" s="658"/>
      <c r="W29" s="658"/>
      <c r="X29" s="658"/>
      <c r="Y29" s="659"/>
      <c r="Z29" s="695">
        <v>0.1</v>
      </c>
      <c r="AA29" s="695"/>
      <c r="AB29" s="695"/>
      <c r="AC29" s="695"/>
      <c r="AD29" s="696" t="s">
        <v>245</v>
      </c>
      <c r="AE29" s="696"/>
      <c r="AF29" s="696"/>
      <c r="AG29" s="696"/>
      <c r="AH29" s="696"/>
      <c r="AI29" s="696"/>
      <c r="AJ29" s="696"/>
      <c r="AK29" s="696"/>
      <c r="AL29" s="660" t="s">
        <v>228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306</v>
      </c>
      <c r="CG29" s="655"/>
      <c r="CH29" s="655"/>
      <c r="CI29" s="655"/>
      <c r="CJ29" s="655"/>
      <c r="CK29" s="655"/>
      <c r="CL29" s="655"/>
      <c r="CM29" s="655"/>
      <c r="CN29" s="655"/>
      <c r="CO29" s="655"/>
      <c r="CP29" s="655"/>
      <c r="CQ29" s="656"/>
      <c r="CR29" s="657">
        <v>459323</v>
      </c>
      <c r="CS29" s="670"/>
      <c r="CT29" s="670"/>
      <c r="CU29" s="670"/>
      <c r="CV29" s="670"/>
      <c r="CW29" s="670"/>
      <c r="CX29" s="670"/>
      <c r="CY29" s="671"/>
      <c r="CZ29" s="660">
        <v>8.6</v>
      </c>
      <c r="DA29" s="672"/>
      <c r="DB29" s="672"/>
      <c r="DC29" s="673"/>
      <c r="DD29" s="663">
        <v>447059</v>
      </c>
      <c r="DE29" s="670"/>
      <c r="DF29" s="670"/>
      <c r="DG29" s="670"/>
      <c r="DH29" s="670"/>
      <c r="DI29" s="670"/>
      <c r="DJ29" s="670"/>
      <c r="DK29" s="671"/>
      <c r="DL29" s="663">
        <v>447059</v>
      </c>
      <c r="DM29" s="670"/>
      <c r="DN29" s="670"/>
      <c r="DO29" s="670"/>
      <c r="DP29" s="670"/>
      <c r="DQ29" s="670"/>
      <c r="DR29" s="670"/>
      <c r="DS29" s="670"/>
      <c r="DT29" s="670"/>
      <c r="DU29" s="670"/>
      <c r="DV29" s="671"/>
      <c r="DW29" s="660">
        <v>14</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823788</v>
      </c>
      <c r="S30" s="658"/>
      <c r="T30" s="658"/>
      <c r="U30" s="658"/>
      <c r="V30" s="658"/>
      <c r="W30" s="658"/>
      <c r="X30" s="658"/>
      <c r="Y30" s="659"/>
      <c r="Z30" s="695">
        <v>14.1</v>
      </c>
      <c r="AA30" s="695"/>
      <c r="AB30" s="695"/>
      <c r="AC30" s="695"/>
      <c r="AD30" s="696" t="s">
        <v>228</v>
      </c>
      <c r="AE30" s="696"/>
      <c r="AF30" s="696"/>
      <c r="AG30" s="696"/>
      <c r="AH30" s="696"/>
      <c r="AI30" s="696"/>
      <c r="AJ30" s="696"/>
      <c r="AK30" s="696"/>
      <c r="AL30" s="660" t="s">
        <v>245</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444440</v>
      </c>
      <c r="CS30" s="658"/>
      <c r="CT30" s="658"/>
      <c r="CU30" s="658"/>
      <c r="CV30" s="658"/>
      <c r="CW30" s="658"/>
      <c r="CX30" s="658"/>
      <c r="CY30" s="659"/>
      <c r="CZ30" s="660">
        <v>8.3000000000000007</v>
      </c>
      <c r="DA30" s="672"/>
      <c r="DB30" s="672"/>
      <c r="DC30" s="673"/>
      <c r="DD30" s="663">
        <v>432176</v>
      </c>
      <c r="DE30" s="658"/>
      <c r="DF30" s="658"/>
      <c r="DG30" s="658"/>
      <c r="DH30" s="658"/>
      <c r="DI30" s="658"/>
      <c r="DJ30" s="658"/>
      <c r="DK30" s="659"/>
      <c r="DL30" s="663">
        <v>432176</v>
      </c>
      <c r="DM30" s="658"/>
      <c r="DN30" s="658"/>
      <c r="DO30" s="658"/>
      <c r="DP30" s="658"/>
      <c r="DQ30" s="658"/>
      <c r="DR30" s="658"/>
      <c r="DS30" s="658"/>
      <c r="DT30" s="658"/>
      <c r="DU30" s="658"/>
      <c r="DV30" s="659"/>
      <c r="DW30" s="660">
        <v>13.5</v>
      </c>
      <c r="DX30" s="672"/>
      <c r="DY30" s="672"/>
      <c r="DZ30" s="672"/>
      <c r="EA30" s="672"/>
      <c r="EB30" s="672"/>
      <c r="EC30" s="684"/>
    </row>
    <row r="31" spans="2:133" ht="11.25" customHeight="1" x14ac:dyDescent="0.2">
      <c r="B31" s="724" t="s">
        <v>311</v>
      </c>
      <c r="C31" s="725"/>
      <c r="D31" s="725"/>
      <c r="E31" s="725"/>
      <c r="F31" s="725"/>
      <c r="G31" s="725"/>
      <c r="H31" s="725"/>
      <c r="I31" s="725"/>
      <c r="J31" s="725"/>
      <c r="K31" s="725"/>
      <c r="L31" s="725"/>
      <c r="M31" s="725"/>
      <c r="N31" s="725"/>
      <c r="O31" s="725"/>
      <c r="P31" s="725"/>
      <c r="Q31" s="726"/>
      <c r="R31" s="657" t="s">
        <v>228</v>
      </c>
      <c r="S31" s="658"/>
      <c r="T31" s="658"/>
      <c r="U31" s="658"/>
      <c r="V31" s="658"/>
      <c r="W31" s="658"/>
      <c r="X31" s="658"/>
      <c r="Y31" s="659"/>
      <c r="Z31" s="695" t="s">
        <v>228</v>
      </c>
      <c r="AA31" s="695"/>
      <c r="AB31" s="695"/>
      <c r="AC31" s="695"/>
      <c r="AD31" s="696" t="s">
        <v>228</v>
      </c>
      <c r="AE31" s="696"/>
      <c r="AF31" s="696"/>
      <c r="AG31" s="696"/>
      <c r="AH31" s="696"/>
      <c r="AI31" s="696"/>
      <c r="AJ31" s="696"/>
      <c r="AK31" s="696"/>
      <c r="AL31" s="660" t="s">
        <v>245</v>
      </c>
      <c r="AM31" s="661"/>
      <c r="AN31" s="661"/>
      <c r="AO31" s="697"/>
      <c r="AP31" s="729" t="s">
        <v>312</v>
      </c>
      <c r="AQ31" s="730"/>
      <c r="AR31" s="730"/>
      <c r="AS31" s="730"/>
      <c r="AT31" s="731" t="s">
        <v>313</v>
      </c>
      <c r="AU31" s="218"/>
      <c r="AV31" s="218"/>
      <c r="AW31" s="218"/>
      <c r="AX31" s="715" t="s">
        <v>188</v>
      </c>
      <c r="AY31" s="716"/>
      <c r="AZ31" s="716"/>
      <c r="BA31" s="716"/>
      <c r="BB31" s="716"/>
      <c r="BC31" s="716"/>
      <c r="BD31" s="716"/>
      <c r="BE31" s="716"/>
      <c r="BF31" s="717"/>
      <c r="BG31" s="719">
        <v>99.2</v>
      </c>
      <c r="BH31" s="720"/>
      <c r="BI31" s="720"/>
      <c r="BJ31" s="720"/>
      <c r="BK31" s="720"/>
      <c r="BL31" s="720"/>
      <c r="BM31" s="721">
        <v>93.7</v>
      </c>
      <c r="BN31" s="720"/>
      <c r="BO31" s="720"/>
      <c r="BP31" s="720"/>
      <c r="BQ31" s="722"/>
      <c r="BR31" s="719">
        <v>99.2</v>
      </c>
      <c r="BS31" s="720"/>
      <c r="BT31" s="720"/>
      <c r="BU31" s="720"/>
      <c r="BV31" s="720"/>
      <c r="BW31" s="720"/>
      <c r="BX31" s="721">
        <v>93.1</v>
      </c>
      <c r="BY31" s="720"/>
      <c r="BZ31" s="720"/>
      <c r="CA31" s="720"/>
      <c r="CB31" s="722"/>
      <c r="CD31" s="678"/>
      <c r="CE31" s="679"/>
      <c r="CF31" s="654" t="s">
        <v>314</v>
      </c>
      <c r="CG31" s="655"/>
      <c r="CH31" s="655"/>
      <c r="CI31" s="655"/>
      <c r="CJ31" s="655"/>
      <c r="CK31" s="655"/>
      <c r="CL31" s="655"/>
      <c r="CM31" s="655"/>
      <c r="CN31" s="655"/>
      <c r="CO31" s="655"/>
      <c r="CP31" s="655"/>
      <c r="CQ31" s="656"/>
      <c r="CR31" s="657">
        <v>14883</v>
      </c>
      <c r="CS31" s="670"/>
      <c r="CT31" s="670"/>
      <c r="CU31" s="670"/>
      <c r="CV31" s="670"/>
      <c r="CW31" s="670"/>
      <c r="CX31" s="670"/>
      <c r="CY31" s="671"/>
      <c r="CZ31" s="660">
        <v>0.3</v>
      </c>
      <c r="DA31" s="672"/>
      <c r="DB31" s="672"/>
      <c r="DC31" s="673"/>
      <c r="DD31" s="663">
        <v>14883</v>
      </c>
      <c r="DE31" s="670"/>
      <c r="DF31" s="670"/>
      <c r="DG31" s="670"/>
      <c r="DH31" s="670"/>
      <c r="DI31" s="670"/>
      <c r="DJ31" s="670"/>
      <c r="DK31" s="671"/>
      <c r="DL31" s="663">
        <v>14883</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469877</v>
      </c>
      <c r="S32" s="658"/>
      <c r="T32" s="658"/>
      <c r="U32" s="658"/>
      <c r="V32" s="658"/>
      <c r="W32" s="658"/>
      <c r="X32" s="658"/>
      <c r="Y32" s="659"/>
      <c r="Z32" s="695">
        <v>8.1</v>
      </c>
      <c r="AA32" s="695"/>
      <c r="AB32" s="695"/>
      <c r="AC32" s="695"/>
      <c r="AD32" s="696" t="s">
        <v>228</v>
      </c>
      <c r="AE32" s="696"/>
      <c r="AF32" s="696"/>
      <c r="AG32" s="696"/>
      <c r="AH32" s="696"/>
      <c r="AI32" s="696"/>
      <c r="AJ32" s="696"/>
      <c r="AK32" s="696"/>
      <c r="AL32" s="660" t="s">
        <v>228</v>
      </c>
      <c r="AM32" s="661"/>
      <c r="AN32" s="661"/>
      <c r="AO32" s="697"/>
      <c r="AP32" s="698"/>
      <c r="AQ32" s="699"/>
      <c r="AR32" s="699"/>
      <c r="AS32" s="699"/>
      <c r="AT32" s="732"/>
      <c r="AU32" s="214" t="s">
        <v>316</v>
      </c>
      <c r="AX32" s="654" t="s">
        <v>317</v>
      </c>
      <c r="AY32" s="655"/>
      <c r="AZ32" s="655"/>
      <c r="BA32" s="655"/>
      <c r="BB32" s="655"/>
      <c r="BC32" s="655"/>
      <c r="BD32" s="655"/>
      <c r="BE32" s="655"/>
      <c r="BF32" s="656"/>
      <c r="BG32" s="723">
        <v>99.2</v>
      </c>
      <c r="BH32" s="670"/>
      <c r="BI32" s="670"/>
      <c r="BJ32" s="670"/>
      <c r="BK32" s="670"/>
      <c r="BL32" s="670"/>
      <c r="BM32" s="661">
        <v>91.9</v>
      </c>
      <c r="BN32" s="670"/>
      <c r="BO32" s="670"/>
      <c r="BP32" s="670"/>
      <c r="BQ32" s="693"/>
      <c r="BR32" s="723">
        <v>99.1</v>
      </c>
      <c r="BS32" s="670"/>
      <c r="BT32" s="670"/>
      <c r="BU32" s="670"/>
      <c r="BV32" s="670"/>
      <c r="BW32" s="670"/>
      <c r="BX32" s="661">
        <v>91.5</v>
      </c>
      <c r="BY32" s="670"/>
      <c r="BZ32" s="670"/>
      <c r="CA32" s="670"/>
      <c r="CB32" s="693"/>
      <c r="CD32" s="680"/>
      <c r="CE32" s="681"/>
      <c r="CF32" s="654" t="s">
        <v>318</v>
      </c>
      <c r="CG32" s="655"/>
      <c r="CH32" s="655"/>
      <c r="CI32" s="655"/>
      <c r="CJ32" s="655"/>
      <c r="CK32" s="655"/>
      <c r="CL32" s="655"/>
      <c r="CM32" s="655"/>
      <c r="CN32" s="655"/>
      <c r="CO32" s="655"/>
      <c r="CP32" s="655"/>
      <c r="CQ32" s="656"/>
      <c r="CR32" s="657" t="s">
        <v>245</v>
      </c>
      <c r="CS32" s="658"/>
      <c r="CT32" s="658"/>
      <c r="CU32" s="658"/>
      <c r="CV32" s="658"/>
      <c r="CW32" s="658"/>
      <c r="CX32" s="658"/>
      <c r="CY32" s="659"/>
      <c r="CZ32" s="660" t="s">
        <v>228</v>
      </c>
      <c r="DA32" s="672"/>
      <c r="DB32" s="672"/>
      <c r="DC32" s="673"/>
      <c r="DD32" s="663" t="s">
        <v>245</v>
      </c>
      <c r="DE32" s="658"/>
      <c r="DF32" s="658"/>
      <c r="DG32" s="658"/>
      <c r="DH32" s="658"/>
      <c r="DI32" s="658"/>
      <c r="DJ32" s="658"/>
      <c r="DK32" s="659"/>
      <c r="DL32" s="663" t="s">
        <v>228</v>
      </c>
      <c r="DM32" s="658"/>
      <c r="DN32" s="658"/>
      <c r="DO32" s="658"/>
      <c r="DP32" s="658"/>
      <c r="DQ32" s="658"/>
      <c r="DR32" s="658"/>
      <c r="DS32" s="658"/>
      <c r="DT32" s="658"/>
      <c r="DU32" s="658"/>
      <c r="DV32" s="659"/>
      <c r="DW32" s="660" t="s">
        <v>245</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12678</v>
      </c>
      <c r="S33" s="658"/>
      <c r="T33" s="658"/>
      <c r="U33" s="658"/>
      <c r="V33" s="658"/>
      <c r="W33" s="658"/>
      <c r="X33" s="658"/>
      <c r="Y33" s="659"/>
      <c r="Z33" s="695">
        <v>0.2</v>
      </c>
      <c r="AA33" s="695"/>
      <c r="AB33" s="695"/>
      <c r="AC33" s="695"/>
      <c r="AD33" s="696">
        <v>11620</v>
      </c>
      <c r="AE33" s="696"/>
      <c r="AF33" s="696"/>
      <c r="AG33" s="696"/>
      <c r="AH33" s="696"/>
      <c r="AI33" s="696"/>
      <c r="AJ33" s="696"/>
      <c r="AK33" s="696"/>
      <c r="AL33" s="660">
        <v>0.4</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99.1</v>
      </c>
      <c r="BH33" s="642"/>
      <c r="BI33" s="642"/>
      <c r="BJ33" s="642"/>
      <c r="BK33" s="642"/>
      <c r="BL33" s="642"/>
      <c r="BM33" s="688">
        <v>93.5</v>
      </c>
      <c r="BN33" s="642"/>
      <c r="BO33" s="642"/>
      <c r="BP33" s="642"/>
      <c r="BQ33" s="705"/>
      <c r="BR33" s="718">
        <v>99</v>
      </c>
      <c r="BS33" s="642"/>
      <c r="BT33" s="642"/>
      <c r="BU33" s="642"/>
      <c r="BV33" s="642"/>
      <c r="BW33" s="642"/>
      <c r="BX33" s="688">
        <v>92.8</v>
      </c>
      <c r="BY33" s="642"/>
      <c r="BZ33" s="642"/>
      <c r="CA33" s="642"/>
      <c r="CB33" s="705"/>
      <c r="CD33" s="654" t="s">
        <v>321</v>
      </c>
      <c r="CE33" s="655"/>
      <c r="CF33" s="655"/>
      <c r="CG33" s="655"/>
      <c r="CH33" s="655"/>
      <c r="CI33" s="655"/>
      <c r="CJ33" s="655"/>
      <c r="CK33" s="655"/>
      <c r="CL33" s="655"/>
      <c r="CM33" s="655"/>
      <c r="CN33" s="655"/>
      <c r="CO33" s="655"/>
      <c r="CP33" s="655"/>
      <c r="CQ33" s="656"/>
      <c r="CR33" s="657">
        <v>2618422</v>
      </c>
      <c r="CS33" s="670"/>
      <c r="CT33" s="670"/>
      <c r="CU33" s="670"/>
      <c r="CV33" s="670"/>
      <c r="CW33" s="670"/>
      <c r="CX33" s="670"/>
      <c r="CY33" s="671"/>
      <c r="CZ33" s="660">
        <v>49</v>
      </c>
      <c r="DA33" s="672"/>
      <c r="DB33" s="672"/>
      <c r="DC33" s="673"/>
      <c r="DD33" s="663">
        <v>2076534</v>
      </c>
      <c r="DE33" s="670"/>
      <c r="DF33" s="670"/>
      <c r="DG33" s="670"/>
      <c r="DH33" s="670"/>
      <c r="DI33" s="670"/>
      <c r="DJ33" s="670"/>
      <c r="DK33" s="671"/>
      <c r="DL33" s="663">
        <v>1210076</v>
      </c>
      <c r="DM33" s="670"/>
      <c r="DN33" s="670"/>
      <c r="DO33" s="670"/>
      <c r="DP33" s="670"/>
      <c r="DQ33" s="670"/>
      <c r="DR33" s="670"/>
      <c r="DS33" s="670"/>
      <c r="DT33" s="670"/>
      <c r="DU33" s="670"/>
      <c r="DV33" s="671"/>
      <c r="DW33" s="660">
        <v>37.799999999999997</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71768</v>
      </c>
      <c r="S34" s="658"/>
      <c r="T34" s="658"/>
      <c r="U34" s="658"/>
      <c r="V34" s="658"/>
      <c r="W34" s="658"/>
      <c r="X34" s="658"/>
      <c r="Y34" s="659"/>
      <c r="Z34" s="695">
        <v>1.2</v>
      </c>
      <c r="AA34" s="695"/>
      <c r="AB34" s="695"/>
      <c r="AC34" s="695"/>
      <c r="AD34" s="696" t="s">
        <v>228</v>
      </c>
      <c r="AE34" s="696"/>
      <c r="AF34" s="696"/>
      <c r="AG34" s="696"/>
      <c r="AH34" s="696"/>
      <c r="AI34" s="696"/>
      <c r="AJ34" s="696"/>
      <c r="AK34" s="696"/>
      <c r="AL34" s="660" t="s">
        <v>228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673606</v>
      </c>
      <c r="CS34" s="658"/>
      <c r="CT34" s="658"/>
      <c r="CU34" s="658"/>
      <c r="CV34" s="658"/>
      <c r="CW34" s="658"/>
      <c r="CX34" s="658"/>
      <c r="CY34" s="659"/>
      <c r="CZ34" s="660">
        <v>12.6</v>
      </c>
      <c r="DA34" s="672"/>
      <c r="DB34" s="672"/>
      <c r="DC34" s="673"/>
      <c r="DD34" s="663">
        <v>479455</v>
      </c>
      <c r="DE34" s="658"/>
      <c r="DF34" s="658"/>
      <c r="DG34" s="658"/>
      <c r="DH34" s="658"/>
      <c r="DI34" s="658"/>
      <c r="DJ34" s="658"/>
      <c r="DK34" s="659"/>
      <c r="DL34" s="663">
        <v>340902</v>
      </c>
      <c r="DM34" s="658"/>
      <c r="DN34" s="658"/>
      <c r="DO34" s="658"/>
      <c r="DP34" s="658"/>
      <c r="DQ34" s="658"/>
      <c r="DR34" s="658"/>
      <c r="DS34" s="658"/>
      <c r="DT34" s="658"/>
      <c r="DU34" s="658"/>
      <c r="DV34" s="659"/>
      <c r="DW34" s="660">
        <v>10.7</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158155</v>
      </c>
      <c r="S35" s="658"/>
      <c r="T35" s="658"/>
      <c r="U35" s="658"/>
      <c r="V35" s="658"/>
      <c r="W35" s="658"/>
      <c r="X35" s="658"/>
      <c r="Y35" s="659"/>
      <c r="Z35" s="695">
        <v>2.7</v>
      </c>
      <c r="AA35" s="695"/>
      <c r="AB35" s="695"/>
      <c r="AC35" s="695"/>
      <c r="AD35" s="696" t="s">
        <v>245</v>
      </c>
      <c r="AE35" s="696"/>
      <c r="AF35" s="696"/>
      <c r="AG35" s="696"/>
      <c r="AH35" s="696"/>
      <c r="AI35" s="696"/>
      <c r="AJ35" s="696"/>
      <c r="AK35" s="696"/>
      <c r="AL35" s="660" t="s">
        <v>228</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41989</v>
      </c>
      <c r="CS35" s="670"/>
      <c r="CT35" s="670"/>
      <c r="CU35" s="670"/>
      <c r="CV35" s="670"/>
      <c r="CW35" s="670"/>
      <c r="CX35" s="670"/>
      <c r="CY35" s="671"/>
      <c r="CZ35" s="660">
        <v>0.8</v>
      </c>
      <c r="DA35" s="672"/>
      <c r="DB35" s="672"/>
      <c r="DC35" s="673"/>
      <c r="DD35" s="663">
        <v>39746</v>
      </c>
      <c r="DE35" s="670"/>
      <c r="DF35" s="670"/>
      <c r="DG35" s="670"/>
      <c r="DH35" s="670"/>
      <c r="DI35" s="670"/>
      <c r="DJ35" s="670"/>
      <c r="DK35" s="671"/>
      <c r="DL35" s="663">
        <v>39746</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555038</v>
      </c>
      <c r="S36" s="658"/>
      <c r="T36" s="658"/>
      <c r="U36" s="658"/>
      <c r="V36" s="658"/>
      <c r="W36" s="658"/>
      <c r="X36" s="658"/>
      <c r="Y36" s="659"/>
      <c r="Z36" s="695">
        <v>9.5</v>
      </c>
      <c r="AA36" s="695"/>
      <c r="AB36" s="695"/>
      <c r="AC36" s="695"/>
      <c r="AD36" s="696" t="s">
        <v>245</v>
      </c>
      <c r="AE36" s="696"/>
      <c r="AF36" s="696"/>
      <c r="AG36" s="696"/>
      <c r="AH36" s="696"/>
      <c r="AI36" s="696"/>
      <c r="AJ36" s="696"/>
      <c r="AK36" s="696"/>
      <c r="AL36" s="660" t="s">
        <v>228</v>
      </c>
      <c r="AM36" s="661"/>
      <c r="AN36" s="661"/>
      <c r="AO36" s="697"/>
      <c r="AP36" s="222"/>
      <c r="AQ36" s="706" t="s">
        <v>329</v>
      </c>
      <c r="AR36" s="707"/>
      <c r="AS36" s="707"/>
      <c r="AT36" s="707"/>
      <c r="AU36" s="707"/>
      <c r="AV36" s="707"/>
      <c r="AW36" s="707"/>
      <c r="AX36" s="707"/>
      <c r="AY36" s="708"/>
      <c r="AZ36" s="712">
        <v>407549</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40237</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1135730</v>
      </c>
      <c r="CS36" s="658"/>
      <c r="CT36" s="658"/>
      <c r="CU36" s="658"/>
      <c r="CV36" s="658"/>
      <c r="CW36" s="658"/>
      <c r="CX36" s="658"/>
      <c r="CY36" s="659"/>
      <c r="CZ36" s="660">
        <v>21.2</v>
      </c>
      <c r="DA36" s="672"/>
      <c r="DB36" s="672"/>
      <c r="DC36" s="673"/>
      <c r="DD36" s="663">
        <v>895274</v>
      </c>
      <c r="DE36" s="658"/>
      <c r="DF36" s="658"/>
      <c r="DG36" s="658"/>
      <c r="DH36" s="658"/>
      <c r="DI36" s="658"/>
      <c r="DJ36" s="658"/>
      <c r="DK36" s="659"/>
      <c r="DL36" s="663">
        <v>553061</v>
      </c>
      <c r="DM36" s="658"/>
      <c r="DN36" s="658"/>
      <c r="DO36" s="658"/>
      <c r="DP36" s="658"/>
      <c r="DQ36" s="658"/>
      <c r="DR36" s="658"/>
      <c r="DS36" s="658"/>
      <c r="DT36" s="658"/>
      <c r="DU36" s="658"/>
      <c r="DV36" s="659"/>
      <c r="DW36" s="660">
        <v>17.3</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71516</v>
      </c>
      <c r="S37" s="658"/>
      <c r="T37" s="658"/>
      <c r="U37" s="658"/>
      <c r="V37" s="658"/>
      <c r="W37" s="658"/>
      <c r="X37" s="658"/>
      <c r="Y37" s="659"/>
      <c r="Z37" s="695">
        <v>1.2</v>
      </c>
      <c r="AA37" s="695"/>
      <c r="AB37" s="695"/>
      <c r="AC37" s="695"/>
      <c r="AD37" s="696">
        <v>13</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52022</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29376</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337714</v>
      </c>
      <c r="CS37" s="670"/>
      <c r="CT37" s="670"/>
      <c r="CU37" s="670"/>
      <c r="CV37" s="670"/>
      <c r="CW37" s="670"/>
      <c r="CX37" s="670"/>
      <c r="CY37" s="671"/>
      <c r="CZ37" s="660">
        <v>6.3</v>
      </c>
      <c r="DA37" s="672"/>
      <c r="DB37" s="672"/>
      <c r="DC37" s="673"/>
      <c r="DD37" s="663">
        <v>337654</v>
      </c>
      <c r="DE37" s="670"/>
      <c r="DF37" s="670"/>
      <c r="DG37" s="670"/>
      <c r="DH37" s="670"/>
      <c r="DI37" s="670"/>
      <c r="DJ37" s="670"/>
      <c r="DK37" s="671"/>
      <c r="DL37" s="663">
        <v>325573</v>
      </c>
      <c r="DM37" s="670"/>
      <c r="DN37" s="670"/>
      <c r="DO37" s="670"/>
      <c r="DP37" s="670"/>
      <c r="DQ37" s="670"/>
      <c r="DR37" s="670"/>
      <c r="DS37" s="670"/>
      <c r="DT37" s="670"/>
      <c r="DU37" s="670"/>
      <c r="DV37" s="671"/>
      <c r="DW37" s="660">
        <v>10.199999999999999</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272600</v>
      </c>
      <c r="S38" s="658"/>
      <c r="T38" s="658"/>
      <c r="U38" s="658"/>
      <c r="V38" s="658"/>
      <c r="W38" s="658"/>
      <c r="X38" s="658"/>
      <c r="Y38" s="659"/>
      <c r="Z38" s="695">
        <v>4.7</v>
      </c>
      <c r="AA38" s="695"/>
      <c r="AB38" s="695"/>
      <c r="AC38" s="695"/>
      <c r="AD38" s="696" t="s">
        <v>228</v>
      </c>
      <c r="AE38" s="696"/>
      <c r="AF38" s="696"/>
      <c r="AG38" s="696"/>
      <c r="AH38" s="696"/>
      <c r="AI38" s="696"/>
      <c r="AJ38" s="696"/>
      <c r="AK38" s="696"/>
      <c r="AL38" s="660" t="s">
        <v>337</v>
      </c>
      <c r="AM38" s="661"/>
      <c r="AN38" s="661"/>
      <c r="AO38" s="697"/>
      <c r="AQ38" s="690" t="s">
        <v>338</v>
      </c>
      <c r="AR38" s="691"/>
      <c r="AS38" s="691"/>
      <c r="AT38" s="691"/>
      <c r="AU38" s="691"/>
      <c r="AV38" s="691"/>
      <c r="AW38" s="691"/>
      <c r="AX38" s="691"/>
      <c r="AY38" s="692"/>
      <c r="AZ38" s="657" t="s">
        <v>245</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983</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407549</v>
      </c>
      <c r="CS38" s="658"/>
      <c r="CT38" s="658"/>
      <c r="CU38" s="658"/>
      <c r="CV38" s="658"/>
      <c r="CW38" s="658"/>
      <c r="CX38" s="658"/>
      <c r="CY38" s="659"/>
      <c r="CZ38" s="660">
        <v>7.6</v>
      </c>
      <c r="DA38" s="672"/>
      <c r="DB38" s="672"/>
      <c r="DC38" s="673"/>
      <c r="DD38" s="663">
        <v>353567</v>
      </c>
      <c r="DE38" s="658"/>
      <c r="DF38" s="658"/>
      <c r="DG38" s="658"/>
      <c r="DH38" s="658"/>
      <c r="DI38" s="658"/>
      <c r="DJ38" s="658"/>
      <c r="DK38" s="659"/>
      <c r="DL38" s="663">
        <v>276367</v>
      </c>
      <c r="DM38" s="658"/>
      <c r="DN38" s="658"/>
      <c r="DO38" s="658"/>
      <c r="DP38" s="658"/>
      <c r="DQ38" s="658"/>
      <c r="DR38" s="658"/>
      <c r="DS38" s="658"/>
      <c r="DT38" s="658"/>
      <c r="DU38" s="658"/>
      <c r="DV38" s="659"/>
      <c r="DW38" s="660">
        <v>8.6</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245</v>
      </c>
      <c r="S39" s="658"/>
      <c r="T39" s="658"/>
      <c r="U39" s="658"/>
      <c r="V39" s="658"/>
      <c r="W39" s="658"/>
      <c r="X39" s="658"/>
      <c r="Y39" s="659"/>
      <c r="Z39" s="695" t="s">
        <v>228</v>
      </c>
      <c r="AA39" s="695"/>
      <c r="AB39" s="695"/>
      <c r="AC39" s="695"/>
      <c r="AD39" s="696" t="s">
        <v>245</v>
      </c>
      <c r="AE39" s="696"/>
      <c r="AF39" s="696"/>
      <c r="AG39" s="696"/>
      <c r="AH39" s="696"/>
      <c r="AI39" s="696"/>
      <c r="AJ39" s="696"/>
      <c r="AK39" s="696"/>
      <c r="AL39" s="660" t="s">
        <v>228</v>
      </c>
      <c r="AM39" s="661"/>
      <c r="AN39" s="661"/>
      <c r="AO39" s="697"/>
      <c r="AQ39" s="690" t="s">
        <v>342</v>
      </c>
      <c r="AR39" s="691"/>
      <c r="AS39" s="691"/>
      <c r="AT39" s="691"/>
      <c r="AU39" s="691"/>
      <c r="AV39" s="691"/>
      <c r="AW39" s="691"/>
      <c r="AX39" s="691"/>
      <c r="AY39" s="692"/>
      <c r="AZ39" s="657" t="s">
        <v>228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1548</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348548</v>
      </c>
      <c r="CS39" s="670"/>
      <c r="CT39" s="670"/>
      <c r="CU39" s="670"/>
      <c r="CV39" s="670"/>
      <c r="CW39" s="670"/>
      <c r="CX39" s="670"/>
      <c r="CY39" s="671"/>
      <c r="CZ39" s="660">
        <v>6.5</v>
      </c>
      <c r="DA39" s="672"/>
      <c r="DB39" s="672"/>
      <c r="DC39" s="673"/>
      <c r="DD39" s="663">
        <v>308492</v>
      </c>
      <c r="DE39" s="670"/>
      <c r="DF39" s="670"/>
      <c r="DG39" s="670"/>
      <c r="DH39" s="670"/>
      <c r="DI39" s="670"/>
      <c r="DJ39" s="670"/>
      <c r="DK39" s="671"/>
      <c r="DL39" s="663" t="s">
        <v>245</v>
      </c>
      <c r="DM39" s="670"/>
      <c r="DN39" s="670"/>
      <c r="DO39" s="670"/>
      <c r="DP39" s="670"/>
      <c r="DQ39" s="670"/>
      <c r="DR39" s="670"/>
      <c r="DS39" s="670"/>
      <c r="DT39" s="670"/>
      <c r="DU39" s="670"/>
      <c r="DV39" s="671"/>
      <c r="DW39" s="660" t="s">
        <v>228</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v>38600</v>
      </c>
      <c r="S40" s="658"/>
      <c r="T40" s="658"/>
      <c r="U40" s="658"/>
      <c r="V40" s="658"/>
      <c r="W40" s="658"/>
      <c r="X40" s="658"/>
      <c r="Y40" s="659"/>
      <c r="Z40" s="695">
        <v>0.7</v>
      </c>
      <c r="AA40" s="695"/>
      <c r="AB40" s="695"/>
      <c r="AC40" s="695"/>
      <c r="AD40" s="696" t="s">
        <v>228</v>
      </c>
      <c r="AE40" s="696"/>
      <c r="AF40" s="696"/>
      <c r="AG40" s="696"/>
      <c r="AH40" s="696"/>
      <c r="AI40" s="696"/>
      <c r="AJ40" s="696"/>
      <c r="AK40" s="696"/>
      <c r="AL40" s="660" t="s">
        <v>245</v>
      </c>
      <c r="AM40" s="661"/>
      <c r="AN40" s="661"/>
      <c r="AO40" s="697"/>
      <c r="AQ40" s="690" t="s">
        <v>346</v>
      </c>
      <c r="AR40" s="691"/>
      <c r="AS40" s="691"/>
      <c r="AT40" s="691"/>
      <c r="AU40" s="691"/>
      <c r="AV40" s="691"/>
      <c r="AW40" s="691"/>
      <c r="AX40" s="691"/>
      <c r="AY40" s="692"/>
      <c r="AZ40" s="657" t="s">
        <v>245</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94</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11000</v>
      </c>
      <c r="CS40" s="658"/>
      <c r="CT40" s="658"/>
      <c r="CU40" s="658"/>
      <c r="CV40" s="658"/>
      <c r="CW40" s="658"/>
      <c r="CX40" s="658"/>
      <c r="CY40" s="659"/>
      <c r="CZ40" s="660">
        <v>0.2</v>
      </c>
      <c r="DA40" s="672"/>
      <c r="DB40" s="672"/>
      <c r="DC40" s="673"/>
      <c r="DD40" s="663" t="s">
        <v>245</v>
      </c>
      <c r="DE40" s="658"/>
      <c r="DF40" s="658"/>
      <c r="DG40" s="658"/>
      <c r="DH40" s="658"/>
      <c r="DI40" s="658"/>
      <c r="DJ40" s="658"/>
      <c r="DK40" s="659"/>
      <c r="DL40" s="663" t="s">
        <v>337</v>
      </c>
      <c r="DM40" s="658"/>
      <c r="DN40" s="658"/>
      <c r="DO40" s="658"/>
      <c r="DP40" s="658"/>
      <c r="DQ40" s="658"/>
      <c r="DR40" s="658"/>
      <c r="DS40" s="658"/>
      <c r="DT40" s="658"/>
      <c r="DU40" s="658"/>
      <c r="DV40" s="659"/>
      <c r="DW40" s="660" t="s">
        <v>228</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5825398</v>
      </c>
      <c r="S41" s="682"/>
      <c r="T41" s="682"/>
      <c r="U41" s="682"/>
      <c r="V41" s="682"/>
      <c r="W41" s="682"/>
      <c r="X41" s="682"/>
      <c r="Y41" s="685"/>
      <c r="Z41" s="686">
        <v>100</v>
      </c>
      <c r="AA41" s="686"/>
      <c r="AB41" s="686"/>
      <c r="AC41" s="686"/>
      <c r="AD41" s="687">
        <v>3161189</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80746</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228</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245</v>
      </c>
      <c r="CS41" s="670"/>
      <c r="CT41" s="670"/>
      <c r="CU41" s="670"/>
      <c r="CV41" s="670"/>
      <c r="CW41" s="670"/>
      <c r="CX41" s="670"/>
      <c r="CY41" s="671"/>
      <c r="CZ41" s="660" t="s">
        <v>245</v>
      </c>
      <c r="DA41" s="672"/>
      <c r="DB41" s="672"/>
      <c r="DC41" s="673"/>
      <c r="DD41" s="663" t="s">
        <v>245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274781</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368</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726251</v>
      </c>
      <c r="CS42" s="670"/>
      <c r="CT42" s="670"/>
      <c r="CU42" s="670"/>
      <c r="CV42" s="670"/>
      <c r="CW42" s="670"/>
      <c r="CX42" s="670"/>
      <c r="CY42" s="671"/>
      <c r="CZ42" s="660">
        <v>13.6</v>
      </c>
      <c r="DA42" s="672"/>
      <c r="DB42" s="672"/>
      <c r="DC42" s="673"/>
      <c r="DD42" s="663">
        <v>228214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v>9926</v>
      </c>
      <c r="CS43" s="670"/>
      <c r="CT43" s="670"/>
      <c r="CU43" s="670"/>
      <c r="CV43" s="670"/>
      <c r="CW43" s="670"/>
      <c r="CX43" s="670"/>
      <c r="CY43" s="671"/>
      <c r="CZ43" s="660">
        <v>0.2</v>
      </c>
      <c r="DA43" s="672"/>
      <c r="DB43" s="672"/>
      <c r="DC43" s="673"/>
      <c r="DD43" s="663">
        <v>9926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360</v>
      </c>
      <c r="CG44" s="655"/>
      <c r="CH44" s="655"/>
      <c r="CI44" s="655"/>
      <c r="CJ44" s="655"/>
      <c r="CK44" s="655"/>
      <c r="CL44" s="655"/>
      <c r="CM44" s="655"/>
      <c r="CN44" s="655"/>
      <c r="CO44" s="655"/>
      <c r="CP44" s="655"/>
      <c r="CQ44" s="656"/>
      <c r="CR44" s="657">
        <v>455954</v>
      </c>
      <c r="CS44" s="658"/>
      <c r="CT44" s="658"/>
      <c r="CU44" s="658"/>
      <c r="CV44" s="658"/>
      <c r="CW44" s="658"/>
      <c r="CX44" s="658"/>
      <c r="CY44" s="659"/>
      <c r="CZ44" s="660">
        <v>8.5</v>
      </c>
      <c r="DA44" s="661"/>
      <c r="DB44" s="661"/>
      <c r="DC44" s="662"/>
      <c r="DD44" s="663">
        <v>175946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227072</v>
      </c>
      <c r="CS45" s="670"/>
      <c r="CT45" s="670"/>
      <c r="CU45" s="670"/>
      <c r="CV45" s="670"/>
      <c r="CW45" s="670"/>
      <c r="CX45" s="670"/>
      <c r="CY45" s="671"/>
      <c r="CZ45" s="660">
        <v>4.2</v>
      </c>
      <c r="DA45" s="672"/>
      <c r="DB45" s="672"/>
      <c r="DC45" s="673"/>
      <c r="DD45" s="663">
        <v>27237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225142</v>
      </c>
      <c r="CS46" s="658"/>
      <c r="CT46" s="658"/>
      <c r="CU46" s="658"/>
      <c r="CV46" s="658"/>
      <c r="CW46" s="658"/>
      <c r="CX46" s="658"/>
      <c r="CY46" s="659"/>
      <c r="CZ46" s="660">
        <v>4.2</v>
      </c>
      <c r="DA46" s="661"/>
      <c r="DB46" s="661"/>
      <c r="DC46" s="662"/>
      <c r="DD46" s="663">
        <v>148269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v>270297</v>
      </c>
      <c r="CS47" s="670"/>
      <c r="CT47" s="670"/>
      <c r="CU47" s="670"/>
      <c r="CV47" s="670"/>
      <c r="CW47" s="670"/>
      <c r="CX47" s="670"/>
      <c r="CY47" s="671"/>
      <c r="CZ47" s="660">
        <v>5.0999999999999996</v>
      </c>
      <c r="DA47" s="672"/>
      <c r="DB47" s="672"/>
      <c r="DC47" s="673"/>
      <c r="DD47" s="663">
        <v>52268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365</v>
      </c>
      <c r="CG48" s="655"/>
      <c r="CH48" s="655"/>
      <c r="CI48" s="655"/>
      <c r="CJ48" s="655"/>
      <c r="CK48" s="655"/>
      <c r="CL48" s="655"/>
      <c r="CM48" s="655"/>
      <c r="CN48" s="655"/>
      <c r="CO48" s="655"/>
      <c r="CP48" s="655"/>
      <c r="CQ48" s="656"/>
      <c r="CR48" s="657" t="s">
        <v>228</v>
      </c>
      <c r="CS48" s="658"/>
      <c r="CT48" s="658"/>
      <c r="CU48" s="658"/>
      <c r="CV48" s="658"/>
      <c r="CW48" s="658"/>
      <c r="CX48" s="658"/>
      <c r="CY48" s="659"/>
      <c r="CZ48" s="660" t="s">
        <v>228</v>
      </c>
      <c r="DA48" s="661"/>
      <c r="DB48" s="661"/>
      <c r="DC48" s="662"/>
      <c r="DD48" s="663" t="s">
        <v>337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5346794</v>
      </c>
      <c r="CS49" s="642"/>
      <c r="CT49" s="642"/>
      <c r="CU49" s="642"/>
      <c r="CV49" s="642"/>
      <c r="CW49" s="642"/>
      <c r="CX49" s="642"/>
      <c r="CY49" s="643"/>
      <c r="CZ49" s="644">
        <v>100</v>
      </c>
      <c r="DA49" s="645"/>
      <c r="DB49" s="645"/>
      <c r="DC49" s="646"/>
      <c r="DD49" s="647">
        <v>3877993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281bQorvGKMhk+OzWyR2fNlCGUWQIcd9QzC9bs6pAwUia9ICqXdc6Ww0IzM/FVp/tRqnPK0a0quNKG5z5mtBbg==" saltValue="RnzxiNR6uQ08I8BE9CbD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1" t="s">
        <v>367</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2" t="s">
        <v>368</v>
      </c>
      <c r="DK2" s="1133"/>
      <c r="DL2" s="1133"/>
      <c r="DM2" s="1133"/>
      <c r="DN2" s="1133"/>
      <c r="DO2" s="1134"/>
      <c r="DP2" s="228"/>
      <c r="DQ2" s="1132" t="s">
        <v>369</v>
      </c>
      <c r="DR2" s="1133"/>
      <c r="DS2" s="1133"/>
      <c r="DT2" s="1133"/>
      <c r="DU2" s="1133"/>
      <c r="DV2" s="1133"/>
      <c r="DW2" s="1133"/>
      <c r="DX2" s="1133"/>
      <c r="DY2" s="1133"/>
      <c r="DZ2" s="113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100" t="s">
        <v>370</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6" t="s">
        <v>372</v>
      </c>
      <c r="B5" s="1037"/>
      <c r="C5" s="1037"/>
      <c r="D5" s="1037"/>
      <c r="E5" s="1037"/>
      <c r="F5" s="1037"/>
      <c r="G5" s="1037"/>
      <c r="H5" s="1037"/>
      <c r="I5" s="1037"/>
      <c r="J5" s="1037"/>
      <c r="K5" s="1037"/>
      <c r="L5" s="1037"/>
      <c r="M5" s="1037"/>
      <c r="N5" s="1037"/>
      <c r="O5" s="1037"/>
      <c r="P5" s="1038"/>
      <c r="Q5" s="1042" t="s">
        <v>373</v>
      </c>
      <c r="R5" s="1043"/>
      <c r="S5" s="1043"/>
      <c r="T5" s="1043"/>
      <c r="U5" s="1044"/>
      <c r="V5" s="1042" t="s">
        <v>374</v>
      </c>
      <c r="W5" s="1043"/>
      <c r="X5" s="1043"/>
      <c r="Y5" s="1043"/>
      <c r="Z5" s="1044"/>
      <c r="AA5" s="1042" t="s">
        <v>375</v>
      </c>
      <c r="AB5" s="1043"/>
      <c r="AC5" s="1043"/>
      <c r="AD5" s="1043"/>
      <c r="AE5" s="1043"/>
      <c r="AF5" s="1135" t="s">
        <v>376</v>
      </c>
      <c r="AG5" s="1043"/>
      <c r="AH5" s="1043"/>
      <c r="AI5" s="1043"/>
      <c r="AJ5" s="1056"/>
      <c r="AK5" s="1043" t="s">
        <v>377</v>
      </c>
      <c r="AL5" s="1043"/>
      <c r="AM5" s="1043"/>
      <c r="AN5" s="1043"/>
      <c r="AO5" s="1044"/>
      <c r="AP5" s="1042" t="s">
        <v>378</v>
      </c>
      <c r="AQ5" s="1043"/>
      <c r="AR5" s="1043"/>
      <c r="AS5" s="1043"/>
      <c r="AT5" s="1044"/>
      <c r="AU5" s="1042" t="s">
        <v>379</v>
      </c>
      <c r="AV5" s="1043"/>
      <c r="AW5" s="1043"/>
      <c r="AX5" s="1043"/>
      <c r="AY5" s="1056"/>
      <c r="AZ5" s="232"/>
      <c r="BA5" s="232"/>
      <c r="BB5" s="232"/>
      <c r="BC5" s="232"/>
      <c r="BD5" s="232"/>
      <c r="BE5" s="233"/>
      <c r="BF5" s="233"/>
      <c r="BG5" s="233"/>
      <c r="BH5" s="233"/>
      <c r="BI5" s="233"/>
      <c r="BJ5" s="233"/>
      <c r="BK5" s="233"/>
      <c r="BL5" s="233"/>
      <c r="BM5" s="233"/>
      <c r="BN5" s="233"/>
      <c r="BO5" s="233"/>
      <c r="BP5" s="233"/>
      <c r="BQ5" s="1036" t="s">
        <v>380</v>
      </c>
      <c r="BR5" s="1037"/>
      <c r="BS5" s="1037"/>
      <c r="BT5" s="1037"/>
      <c r="BU5" s="1037"/>
      <c r="BV5" s="1037"/>
      <c r="BW5" s="1037"/>
      <c r="BX5" s="1037"/>
      <c r="BY5" s="1037"/>
      <c r="BZ5" s="1037"/>
      <c r="CA5" s="1037"/>
      <c r="CB5" s="1037"/>
      <c r="CC5" s="1037"/>
      <c r="CD5" s="1037"/>
      <c r="CE5" s="1037"/>
      <c r="CF5" s="1037"/>
      <c r="CG5" s="1038"/>
      <c r="CH5" s="1042" t="s">
        <v>381</v>
      </c>
      <c r="CI5" s="1043"/>
      <c r="CJ5" s="1043"/>
      <c r="CK5" s="1043"/>
      <c r="CL5" s="1044"/>
      <c r="CM5" s="1042" t="s">
        <v>382</v>
      </c>
      <c r="CN5" s="1043"/>
      <c r="CO5" s="1043"/>
      <c r="CP5" s="1043"/>
      <c r="CQ5" s="1044"/>
      <c r="CR5" s="1042" t="s">
        <v>383</v>
      </c>
      <c r="CS5" s="1043"/>
      <c r="CT5" s="1043"/>
      <c r="CU5" s="1043"/>
      <c r="CV5" s="1044"/>
      <c r="CW5" s="1042" t="s">
        <v>384</v>
      </c>
      <c r="CX5" s="1043"/>
      <c r="CY5" s="1043"/>
      <c r="CZ5" s="1043"/>
      <c r="DA5" s="1044"/>
      <c r="DB5" s="1042" t="s">
        <v>385</v>
      </c>
      <c r="DC5" s="1043"/>
      <c r="DD5" s="1043"/>
      <c r="DE5" s="1043"/>
      <c r="DF5" s="1044"/>
      <c r="DG5" s="1125" t="s">
        <v>386</v>
      </c>
      <c r="DH5" s="1126"/>
      <c r="DI5" s="1126"/>
      <c r="DJ5" s="1126"/>
      <c r="DK5" s="1127"/>
      <c r="DL5" s="1125" t="s">
        <v>387</v>
      </c>
      <c r="DM5" s="1126"/>
      <c r="DN5" s="1126"/>
      <c r="DO5" s="1126"/>
      <c r="DP5" s="1127"/>
      <c r="DQ5" s="1042" t="s">
        <v>388</v>
      </c>
      <c r="DR5" s="1043"/>
      <c r="DS5" s="1043"/>
      <c r="DT5" s="1043"/>
      <c r="DU5" s="1044"/>
      <c r="DV5" s="1042" t="s">
        <v>379</v>
      </c>
      <c r="DW5" s="1043"/>
      <c r="DX5" s="1043"/>
      <c r="DY5" s="1043"/>
      <c r="DZ5" s="1056"/>
      <c r="EA5" s="234"/>
    </row>
    <row r="6" spans="1:131" s="235" customFormat="1" ht="26.25" customHeight="1" thickBot="1" x14ac:dyDescent="0.25">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36"/>
      <c r="AG6" s="1046"/>
      <c r="AH6" s="1046"/>
      <c r="AI6" s="1046"/>
      <c r="AJ6" s="1057"/>
      <c r="AK6" s="1046"/>
      <c r="AL6" s="1046"/>
      <c r="AM6" s="1046"/>
      <c r="AN6" s="1046"/>
      <c r="AO6" s="1047"/>
      <c r="AP6" s="1045"/>
      <c r="AQ6" s="1046"/>
      <c r="AR6" s="1046"/>
      <c r="AS6" s="1046"/>
      <c r="AT6" s="1047"/>
      <c r="AU6" s="1045"/>
      <c r="AV6" s="1046"/>
      <c r="AW6" s="1046"/>
      <c r="AX6" s="1046"/>
      <c r="AY6" s="1057"/>
      <c r="AZ6" s="232"/>
      <c r="BA6" s="232"/>
      <c r="BB6" s="232"/>
      <c r="BC6" s="232"/>
      <c r="BD6" s="232"/>
      <c r="BE6" s="233"/>
      <c r="BF6" s="233"/>
      <c r="BG6" s="233"/>
      <c r="BH6" s="233"/>
      <c r="BI6" s="233"/>
      <c r="BJ6" s="233"/>
      <c r="BK6" s="233"/>
      <c r="BL6" s="233"/>
      <c r="BM6" s="233"/>
      <c r="BN6" s="233"/>
      <c r="BO6" s="233"/>
      <c r="BP6" s="233"/>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28"/>
      <c r="DH6" s="1129"/>
      <c r="DI6" s="1129"/>
      <c r="DJ6" s="1129"/>
      <c r="DK6" s="1130"/>
      <c r="DL6" s="1128"/>
      <c r="DM6" s="1129"/>
      <c r="DN6" s="1129"/>
      <c r="DO6" s="1129"/>
      <c r="DP6" s="1130"/>
      <c r="DQ6" s="1045"/>
      <c r="DR6" s="1046"/>
      <c r="DS6" s="1046"/>
      <c r="DT6" s="1046"/>
      <c r="DU6" s="1047"/>
      <c r="DV6" s="1045"/>
      <c r="DW6" s="1046"/>
      <c r="DX6" s="1046"/>
      <c r="DY6" s="1046"/>
      <c r="DZ6" s="1057"/>
      <c r="EA6" s="234"/>
    </row>
    <row r="7" spans="1:131" s="235" customFormat="1" ht="26.25" customHeight="1" thickTop="1" x14ac:dyDescent="0.2">
      <c r="A7" s="236">
        <v>1</v>
      </c>
      <c r="B7" s="1088" t="s">
        <v>389</v>
      </c>
      <c r="C7" s="1089"/>
      <c r="D7" s="1089"/>
      <c r="E7" s="1089"/>
      <c r="F7" s="1089"/>
      <c r="G7" s="1089"/>
      <c r="H7" s="1089"/>
      <c r="I7" s="1089"/>
      <c r="J7" s="1089"/>
      <c r="K7" s="1089"/>
      <c r="L7" s="1089"/>
      <c r="M7" s="1089"/>
      <c r="N7" s="1089"/>
      <c r="O7" s="1089"/>
      <c r="P7" s="1090"/>
      <c r="Q7" s="1143">
        <v>5825</v>
      </c>
      <c r="R7" s="1144"/>
      <c r="S7" s="1144"/>
      <c r="T7" s="1144"/>
      <c r="U7" s="1144"/>
      <c r="V7" s="1144">
        <v>5347</v>
      </c>
      <c r="W7" s="1144"/>
      <c r="X7" s="1144"/>
      <c r="Y7" s="1144"/>
      <c r="Z7" s="1144"/>
      <c r="AA7" s="1144">
        <v>478</v>
      </c>
      <c r="AB7" s="1144"/>
      <c r="AC7" s="1144"/>
      <c r="AD7" s="1144"/>
      <c r="AE7" s="1145"/>
      <c r="AF7" s="1146">
        <v>472</v>
      </c>
      <c r="AG7" s="1147"/>
      <c r="AH7" s="1147"/>
      <c r="AI7" s="1147"/>
      <c r="AJ7" s="1148"/>
      <c r="AK7" s="1149">
        <v>14</v>
      </c>
      <c r="AL7" s="1150"/>
      <c r="AM7" s="1150"/>
      <c r="AN7" s="1150"/>
      <c r="AO7" s="1150"/>
      <c r="AP7" s="1150">
        <v>3852</v>
      </c>
      <c r="AQ7" s="1150"/>
      <c r="AR7" s="1150"/>
      <c r="AS7" s="1150"/>
      <c r="AT7" s="1150"/>
      <c r="AU7" s="1151"/>
      <c r="AV7" s="1151"/>
      <c r="AW7" s="1151"/>
      <c r="AX7" s="1151"/>
      <c r="AY7" s="1152"/>
      <c r="AZ7" s="232"/>
      <c r="BA7" s="232"/>
      <c r="BB7" s="232"/>
      <c r="BC7" s="232"/>
      <c r="BD7" s="232"/>
      <c r="BE7" s="233"/>
      <c r="BF7" s="233"/>
      <c r="BG7" s="233"/>
      <c r="BH7" s="233"/>
      <c r="BI7" s="233"/>
      <c r="BJ7" s="233"/>
      <c r="BK7" s="233"/>
      <c r="BL7" s="233"/>
      <c r="BM7" s="233"/>
      <c r="BN7" s="233"/>
      <c r="BO7" s="233"/>
      <c r="BP7" s="233"/>
      <c r="BQ7" s="236">
        <v>1</v>
      </c>
      <c r="BR7" s="237"/>
      <c r="BS7" s="1140"/>
      <c r="BT7" s="1141"/>
      <c r="BU7" s="1141"/>
      <c r="BV7" s="1141"/>
      <c r="BW7" s="1141"/>
      <c r="BX7" s="1141"/>
      <c r="BY7" s="1141"/>
      <c r="BZ7" s="1141"/>
      <c r="CA7" s="1141"/>
      <c r="CB7" s="1141"/>
      <c r="CC7" s="1141"/>
      <c r="CD7" s="1141"/>
      <c r="CE7" s="1141"/>
      <c r="CF7" s="1141"/>
      <c r="CG7" s="1153"/>
      <c r="CH7" s="1137"/>
      <c r="CI7" s="1138"/>
      <c r="CJ7" s="1138"/>
      <c r="CK7" s="1138"/>
      <c r="CL7" s="1139"/>
      <c r="CM7" s="1137"/>
      <c r="CN7" s="1138"/>
      <c r="CO7" s="1138"/>
      <c r="CP7" s="1138"/>
      <c r="CQ7" s="1139"/>
      <c r="CR7" s="1137"/>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40"/>
      <c r="DW7" s="1141"/>
      <c r="DX7" s="1141"/>
      <c r="DY7" s="1141"/>
      <c r="DZ7" s="1142"/>
      <c r="EA7" s="234"/>
    </row>
    <row r="8" spans="1:131" s="235" customFormat="1" ht="26.25" customHeight="1" x14ac:dyDescent="0.2">
      <c r="A8" s="238">
        <v>2</v>
      </c>
      <c r="B8" s="1071" t="s">
        <v>390</v>
      </c>
      <c r="C8" s="1072"/>
      <c r="D8" s="1072"/>
      <c r="E8" s="1072"/>
      <c r="F8" s="1072"/>
      <c r="G8" s="1072"/>
      <c r="H8" s="1072"/>
      <c r="I8" s="1072"/>
      <c r="J8" s="1072"/>
      <c r="K8" s="1072"/>
      <c r="L8" s="1072"/>
      <c r="M8" s="1072"/>
      <c r="N8" s="1072"/>
      <c r="O8" s="1072"/>
      <c r="P8" s="1073"/>
      <c r="Q8" s="1079">
        <v>51</v>
      </c>
      <c r="R8" s="1080"/>
      <c r="S8" s="1080"/>
      <c r="T8" s="1080"/>
      <c r="U8" s="1080"/>
      <c r="V8" s="1080">
        <v>51</v>
      </c>
      <c r="W8" s="1080"/>
      <c r="X8" s="1080"/>
      <c r="Y8" s="1080"/>
      <c r="Z8" s="1080"/>
      <c r="AA8" s="1080">
        <v>0</v>
      </c>
      <c r="AB8" s="1080"/>
      <c r="AC8" s="1080"/>
      <c r="AD8" s="1080"/>
      <c r="AE8" s="1081"/>
      <c r="AF8" s="1076" t="s">
        <v>228</v>
      </c>
      <c r="AG8" s="1077"/>
      <c r="AH8" s="1077"/>
      <c r="AI8" s="1077"/>
      <c r="AJ8" s="1078"/>
      <c r="AK8" s="1121" t="s">
        <v>571</v>
      </c>
      <c r="AL8" s="1122"/>
      <c r="AM8" s="1122"/>
      <c r="AN8" s="1122"/>
      <c r="AO8" s="1122"/>
      <c r="AP8" s="1122" t="s">
        <v>571</v>
      </c>
      <c r="AQ8" s="1122"/>
      <c r="AR8" s="1122"/>
      <c r="AS8" s="1122"/>
      <c r="AT8" s="1122"/>
      <c r="AU8" s="1123"/>
      <c r="AV8" s="1123"/>
      <c r="AW8" s="1123"/>
      <c r="AX8" s="1123"/>
      <c r="AY8" s="1124"/>
      <c r="AZ8" s="232"/>
      <c r="BA8" s="232"/>
      <c r="BB8" s="232"/>
      <c r="BC8" s="232"/>
      <c r="BD8" s="232"/>
      <c r="BE8" s="233"/>
      <c r="BF8" s="233"/>
      <c r="BG8" s="233"/>
      <c r="BH8" s="233"/>
      <c r="BI8" s="233"/>
      <c r="BJ8" s="233"/>
      <c r="BK8" s="233"/>
      <c r="BL8" s="233"/>
      <c r="BM8" s="233"/>
      <c r="BN8" s="233"/>
      <c r="BO8" s="233"/>
      <c r="BP8" s="233"/>
      <c r="BQ8" s="238">
        <v>2</v>
      </c>
      <c r="BR8" s="239"/>
      <c r="BS8" s="1033"/>
      <c r="BT8" s="1034"/>
      <c r="BU8" s="1034"/>
      <c r="BV8" s="1034"/>
      <c r="BW8" s="1034"/>
      <c r="BX8" s="1034"/>
      <c r="BY8" s="1034"/>
      <c r="BZ8" s="1034"/>
      <c r="CA8" s="1034"/>
      <c r="CB8" s="1034"/>
      <c r="CC8" s="1034"/>
      <c r="CD8" s="1034"/>
      <c r="CE8" s="1034"/>
      <c r="CF8" s="1034"/>
      <c r="CG8" s="1055"/>
      <c r="CH8" s="1030"/>
      <c r="CI8" s="1031"/>
      <c r="CJ8" s="1031"/>
      <c r="CK8" s="1031"/>
      <c r="CL8" s="1032"/>
      <c r="CM8" s="1030"/>
      <c r="CN8" s="1031"/>
      <c r="CO8" s="1031"/>
      <c r="CP8" s="1031"/>
      <c r="CQ8" s="1032"/>
      <c r="CR8" s="1030"/>
      <c r="CS8" s="1031"/>
      <c r="CT8" s="1031"/>
      <c r="CU8" s="1031"/>
      <c r="CV8" s="1032"/>
      <c r="CW8" s="1030"/>
      <c r="CX8" s="1031"/>
      <c r="CY8" s="1031"/>
      <c r="CZ8" s="1031"/>
      <c r="DA8" s="1032"/>
      <c r="DB8" s="1030"/>
      <c r="DC8" s="1031"/>
      <c r="DD8" s="1031"/>
      <c r="DE8" s="1031"/>
      <c r="DF8" s="1032"/>
      <c r="DG8" s="1030"/>
      <c r="DH8" s="1031"/>
      <c r="DI8" s="1031"/>
      <c r="DJ8" s="1031"/>
      <c r="DK8" s="1032"/>
      <c r="DL8" s="1030"/>
      <c r="DM8" s="1031"/>
      <c r="DN8" s="1031"/>
      <c r="DO8" s="1031"/>
      <c r="DP8" s="1032"/>
      <c r="DQ8" s="1030"/>
      <c r="DR8" s="1031"/>
      <c r="DS8" s="1031"/>
      <c r="DT8" s="1031"/>
      <c r="DU8" s="1032"/>
      <c r="DV8" s="1033"/>
      <c r="DW8" s="1034"/>
      <c r="DX8" s="1034"/>
      <c r="DY8" s="1034"/>
      <c r="DZ8" s="1035"/>
      <c r="EA8" s="234"/>
    </row>
    <row r="9" spans="1:131" s="235" customFormat="1" ht="26.25" customHeight="1" x14ac:dyDescent="0.2">
      <c r="A9" s="238">
        <v>3</v>
      </c>
      <c r="B9" s="1071"/>
      <c r="C9" s="1072"/>
      <c r="D9" s="1072"/>
      <c r="E9" s="1072"/>
      <c r="F9" s="1072"/>
      <c r="G9" s="1072"/>
      <c r="H9" s="1072"/>
      <c r="I9" s="1072"/>
      <c r="J9" s="1072"/>
      <c r="K9" s="1072"/>
      <c r="L9" s="1072"/>
      <c r="M9" s="1072"/>
      <c r="N9" s="1072"/>
      <c r="O9" s="1072"/>
      <c r="P9" s="1073"/>
      <c r="Q9" s="1079"/>
      <c r="R9" s="1080"/>
      <c r="S9" s="1080"/>
      <c r="T9" s="1080"/>
      <c r="U9" s="1080"/>
      <c r="V9" s="1080"/>
      <c r="W9" s="1080"/>
      <c r="X9" s="1080"/>
      <c r="Y9" s="1080"/>
      <c r="Z9" s="1080"/>
      <c r="AA9" s="1080"/>
      <c r="AB9" s="1080"/>
      <c r="AC9" s="1080"/>
      <c r="AD9" s="1080"/>
      <c r="AE9" s="1081"/>
      <c r="AF9" s="1076"/>
      <c r="AG9" s="1077"/>
      <c r="AH9" s="1077"/>
      <c r="AI9" s="1077"/>
      <c r="AJ9" s="1078"/>
      <c r="AK9" s="1121"/>
      <c r="AL9" s="1122"/>
      <c r="AM9" s="1122"/>
      <c r="AN9" s="1122"/>
      <c r="AO9" s="1122"/>
      <c r="AP9" s="1122"/>
      <c r="AQ9" s="1122"/>
      <c r="AR9" s="1122"/>
      <c r="AS9" s="1122"/>
      <c r="AT9" s="1122"/>
      <c r="AU9" s="1123"/>
      <c r="AV9" s="1123"/>
      <c r="AW9" s="1123"/>
      <c r="AX9" s="1123"/>
      <c r="AY9" s="1124"/>
      <c r="AZ9" s="232"/>
      <c r="BA9" s="232"/>
      <c r="BB9" s="232"/>
      <c r="BC9" s="232"/>
      <c r="BD9" s="232"/>
      <c r="BE9" s="233"/>
      <c r="BF9" s="233"/>
      <c r="BG9" s="233"/>
      <c r="BH9" s="233"/>
      <c r="BI9" s="233"/>
      <c r="BJ9" s="233"/>
      <c r="BK9" s="233"/>
      <c r="BL9" s="233"/>
      <c r="BM9" s="233"/>
      <c r="BN9" s="233"/>
      <c r="BO9" s="233"/>
      <c r="BP9" s="233"/>
      <c r="BQ9" s="238">
        <v>3</v>
      </c>
      <c r="BR9" s="239"/>
      <c r="BS9" s="1033"/>
      <c r="BT9" s="1034"/>
      <c r="BU9" s="1034"/>
      <c r="BV9" s="1034"/>
      <c r="BW9" s="1034"/>
      <c r="BX9" s="1034"/>
      <c r="BY9" s="1034"/>
      <c r="BZ9" s="1034"/>
      <c r="CA9" s="1034"/>
      <c r="CB9" s="1034"/>
      <c r="CC9" s="1034"/>
      <c r="CD9" s="1034"/>
      <c r="CE9" s="1034"/>
      <c r="CF9" s="1034"/>
      <c r="CG9" s="1055"/>
      <c r="CH9" s="1030"/>
      <c r="CI9" s="1031"/>
      <c r="CJ9" s="1031"/>
      <c r="CK9" s="1031"/>
      <c r="CL9" s="1032"/>
      <c r="CM9" s="1030"/>
      <c r="CN9" s="1031"/>
      <c r="CO9" s="1031"/>
      <c r="CP9" s="1031"/>
      <c r="CQ9" s="1032"/>
      <c r="CR9" s="1030"/>
      <c r="CS9" s="1031"/>
      <c r="CT9" s="1031"/>
      <c r="CU9" s="1031"/>
      <c r="CV9" s="1032"/>
      <c r="CW9" s="1030"/>
      <c r="CX9" s="1031"/>
      <c r="CY9" s="1031"/>
      <c r="CZ9" s="1031"/>
      <c r="DA9" s="1032"/>
      <c r="DB9" s="1030"/>
      <c r="DC9" s="1031"/>
      <c r="DD9" s="1031"/>
      <c r="DE9" s="1031"/>
      <c r="DF9" s="1032"/>
      <c r="DG9" s="1030"/>
      <c r="DH9" s="1031"/>
      <c r="DI9" s="1031"/>
      <c r="DJ9" s="1031"/>
      <c r="DK9" s="1032"/>
      <c r="DL9" s="1030"/>
      <c r="DM9" s="1031"/>
      <c r="DN9" s="1031"/>
      <c r="DO9" s="1031"/>
      <c r="DP9" s="1032"/>
      <c r="DQ9" s="1030"/>
      <c r="DR9" s="1031"/>
      <c r="DS9" s="1031"/>
      <c r="DT9" s="1031"/>
      <c r="DU9" s="1032"/>
      <c r="DV9" s="1033"/>
      <c r="DW9" s="1034"/>
      <c r="DX9" s="1034"/>
      <c r="DY9" s="1034"/>
      <c r="DZ9" s="1035"/>
      <c r="EA9" s="234"/>
    </row>
    <row r="10" spans="1:131" s="235" customFormat="1" ht="26.25" customHeight="1" x14ac:dyDescent="0.2">
      <c r="A10" s="238">
        <v>4</v>
      </c>
      <c r="B10" s="1071"/>
      <c r="C10" s="1072"/>
      <c r="D10" s="1072"/>
      <c r="E10" s="1072"/>
      <c r="F10" s="1072"/>
      <c r="G10" s="1072"/>
      <c r="H10" s="1072"/>
      <c r="I10" s="1072"/>
      <c r="J10" s="1072"/>
      <c r="K10" s="1072"/>
      <c r="L10" s="1072"/>
      <c r="M10" s="1072"/>
      <c r="N10" s="1072"/>
      <c r="O10" s="1072"/>
      <c r="P10" s="1073"/>
      <c r="Q10" s="1079"/>
      <c r="R10" s="1080"/>
      <c r="S10" s="1080"/>
      <c r="T10" s="1080"/>
      <c r="U10" s="1080"/>
      <c r="V10" s="1080"/>
      <c r="W10" s="1080"/>
      <c r="X10" s="1080"/>
      <c r="Y10" s="1080"/>
      <c r="Z10" s="1080"/>
      <c r="AA10" s="1080"/>
      <c r="AB10" s="1080"/>
      <c r="AC10" s="1080"/>
      <c r="AD10" s="1080"/>
      <c r="AE10" s="1081"/>
      <c r="AF10" s="1076"/>
      <c r="AG10" s="1077"/>
      <c r="AH10" s="1077"/>
      <c r="AI10" s="1077"/>
      <c r="AJ10" s="1078"/>
      <c r="AK10" s="1121"/>
      <c r="AL10" s="1122"/>
      <c r="AM10" s="1122"/>
      <c r="AN10" s="1122"/>
      <c r="AO10" s="1122"/>
      <c r="AP10" s="1122"/>
      <c r="AQ10" s="1122"/>
      <c r="AR10" s="1122"/>
      <c r="AS10" s="1122"/>
      <c r="AT10" s="1122"/>
      <c r="AU10" s="1123"/>
      <c r="AV10" s="1123"/>
      <c r="AW10" s="1123"/>
      <c r="AX10" s="1123"/>
      <c r="AY10" s="1124"/>
      <c r="AZ10" s="232"/>
      <c r="BA10" s="232"/>
      <c r="BB10" s="232"/>
      <c r="BC10" s="232"/>
      <c r="BD10" s="232"/>
      <c r="BE10" s="233"/>
      <c r="BF10" s="233"/>
      <c r="BG10" s="233"/>
      <c r="BH10" s="233"/>
      <c r="BI10" s="233"/>
      <c r="BJ10" s="233"/>
      <c r="BK10" s="233"/>
      <c r="BL10" s="233"/>
      <c r="BM10" s="233"/>
      <c r="BN10" s="233"/>
      <c r="BO10" s="233"/>
      <c r="BP10" s="233"/>
      <c r="BQ10" s="238">
        <v>4</v>
      </c>
      <c r="BR10" s="239"/>
      <c r="BS10" s="1033"/>
      <c r="BT10" s="1034"/>
      <c r="BU10" s="1034"/>
      <c r="BV10" s="1034"/>
      <c r="BW10" s="1034"/>
      <c r="BX10" s="1034"/>
      <c r="BY10" s="1034"/>
      <c r="BZ10" s="1034"/>
      <c r="CA10" s="1034"/>
      <c r="CB10" s="1034"/>
      <c r="CC10" s="1034"/>
      <c r="CD10" s="1034"/>
      <c r="CE10" s="1034"/>
      <c r="CF10" s="1034"/>
      <c r="CG10" s="1055"/>
      <c r="CH10" s="1030"/>
      <c r="CI10" s="1031"/>
      <c r="CJ10" s="1031"/>
      <c r="CK10" s="1031"/>
      <c r="CL10" s="1032"/>
      <c r="CM10" s="1030"/>
      <c r="CN10" s="1031"/>
      <c r="CO10" s="1031"/>
      <c r="CP10" s="1031"/>
      <c r="CQ10" s="1032"/>
      <c r="CR10" s="1030"/>
      <c r="CS10" s="1031"/>
      <c r="CT10" s="1031"/>
      <c r="CU10" s="1031"/>
      <c r="CV10" s="1032"/>
      <c r="CW10" s="1030"/>
      <c r="CX10" s="1031"/>
      <c r="CY10" s="1031"/>
      <c r="CZ10" s="1031"/>
      <c r="DA10" s="1032"/>
      <c r="DB10" s="1030"/>
      <c r="DC10" s="1031"/>
      <c r="DD10" s="1031"/>
      <c r="DE10" s="1031"/>
      <c r="DF10" s="1032"/>
      <c r="DG10" s="1030"/>
      <c r="DH10" s="1031"/>
      <c r="DI10" s="1031"/>
      <c r="DJ10" s="1031"/>
      <c r="DK10" s="1032"/>
      <c r="DL10" s="1030"/>
      <c r="DM10" s="1031"/>
      <c r="DN10" s="1031"/>
      <c r="DO10" s="1031"/>
      <c r="DP10" s="1032"/>
      <c r="DQ10" s="1030"/>
      <c r="DR10" s="1031"/>
      <c r="DS10" s="1031"/>
      <c r="DT10" s="1031"/>
      <c r="DU10" s="1032"/>
      <c r="DV10" s="1033"/>
      <c r="DW10" s="1034"/>
      <c r="DX10" s="1034"/>
      <c r="DY10" s="1034"/>
      <c r="DZ10" s="1035"/>
      <c r="EA10" s="234"/>
    </row>
    <row r="11" spans="1:131" s="235" customFormat="1" ht="26.25" customHeight="1" x14ac:dyDescent="0.2">
      <c r="A11" s="238">
        <v>5</v>
      </c>
      <c r="B11" s="1071"/>
      <c r="C11" s="1072"/>
      <c r="D11" s="1072"/>
      <c r="E11" s="1072"/>
      <c r="F11" s="1072"/>
      <c r="G11" s="1072"/>
      <c r="H11" s="1072"/>
      <c r="I11" s="1072"/>
      <c r="J11" s="1072"/>
      <c r="K11" s="1072"/>
      <c r="L11" s="1072"/>
      <c r="M11" s="1072"/>
      <c r="N11" s="1072"/>
      <c r="O11" s="1072"/>
      <c r="P11" s="1073"/>
      <c r="Q11" s="1079"/>
      <c r="R11" s="1080"/>
      <c r="S11" s="1080"/>
      <c r="T11" s="1080"/>
      <c r="U11" s="1080"/>
      <c r="V11" s="1080"/>
      <c r="W11" s="1080"/>
      <c r="X11" s="1080"/>
      <c r="Y11" s="1080"/>
      <c r="Z11" s="1080"/>
      <c r="AA11" s="1080"/>
      <c r="AB11" s="1080"/>
      <c r="AC11" s="1080"/>
      <c r="AD11" s="1080"/>
      <c r="AE11" s="1081"/>
      <c r="AF11" s="1076"/>
      <c r="AG11" s="1077"/>
      <c r="AH11" s="1077"/>
      <c r="AI11" s="1077"/>
      <c r="AJ11" s="1078"/>
      <c r="AK11" s="1121"/>
      <c r="AL11" s="1122"/>
      <c r="AM11" s="1122"/>
      <c r="AN11" s="1122"/>
      <c r="AO11" s="1122"/>
      <c r="AP11" s="1122"/>
      <c r="AQ11" s="1122"/>
      <c r="AR11" s="1122"/>
      <c r="AS11" s="1122"/>
      <c r="AT11" s="1122"/>
      <c r="AU11" s="1123"/>
      <c r="AV11" s="1123"/>
      <c r="AW11" s="1123"/>
      <c r="AX11" s="1123"/>
      <c r="AY11" s="1124"/>
      <c r="AZ11" s="232"/>
      <c r="BA11" s="232"/>
      <c r="BB11" s="232"/>
      <c r="BC11" s="232"/>
      <c r="BD11" s="232"/>
      <c r="BE11" s="233"/>
      <c r="BF11" s="233"/>
      <c r="BG11" s="233"/>
      <c r="BH11" s="233"/>
      <c r="BI11" s="233"/>
      <c r="BJ11" s="233"/>
      <c r="BK11" s="233"/>
      <c r="BL11" s="233"/>
      <c r="BM11" s="233"/>
      <c r="BN11" s="233"/>
      <c r="BO11" s="233"/>
      <c r="BP11" s="233"/>
      <c r="BQ11" s="238">
        <v>5</v>
      </c>
      <c r="BR11" s="239"/>
      <c r="BS11" s="1033"/>
      <c r="BT11" s="1034"/>
      <c r="BU11" s="1034"/>
      <c r="BV11" s="1034"/>
      <c r="BW11" s="1034"/>
      <c r="BX11" s="1034"/>
      <c r="BY11" s="1034"/>
      <c r="BZ11" s="1034"/>
      <c r="CA11" s="1034"/>
      <c r="CB11" s="1034"/>
      <c r="CC11" s="1034"/>
      <c r="CD11" s="1034"/>
      <c r="CE11" s="1034"/>
      <c r="CF11" s="1034"/>
      <c r="CG11" s="1055"/>
      <c r="CH11" s="1030"/>
      <c r="CI11" s="1031"/>
      <c r="CJ11" s="1031"/>
      <c r="CK11" s="1031"/>
      <c r="CL11" s="1032"/>
      <c r="CM11" s="1030"/>
      <c r="CN11" s="1031"/>
      <c r="CO11" s="1031"/>
      <c r="CP11" s="1031"/>
      <c r="CQ11" s="1032"/>
      <c r="CR11" s="1030"/>
      <c r="CS11" s="1031"/>
      <c r="CT11" s="1031"/>
      <c r="CU11" s="1031"/>
      <c r="CV11" s="1032"/>
      <c r="CW11" s="1030"/>
      <c r="CX11" s="1031"/>
      <c r="CY11" s="1031"/>
      <c r="CZ11" s="1031"/>
      <c r="DA11" s="1032"/>
      <c r="DB11" s="1030"/>
      <c r="DC11" s="1031"/>
      <c r="DD11" s="1031"/>
      <c r="DE11" s="1031"/>
      <c r="DF11" s="1032"/>
      <c r="DG11" s="1030"/>
      <c r="DH11" s="1031"/>
      <c r="DI11" s="1031"/>
      <c r="DJ11" s="1031"/>
      <c r="DK11" s="1032"/>
      <c r="DL11" s="1030"/>
      <c r="DM11" s="1031"/>
      <c r="DN11" s="1031"/>
      <c r="DO11" s="1031"/>
      <c r="DP11" s="1032"/>
      <c r="DQ11" s="1030"/>
      <c r="DR11" s="1031"/>
      <c r="DS11" s="1031"/>
      <c r="DT11" s="1031"/>
      <c r="DU11" s="1032"/>
      <c r="DV11" s="1033"/>
      <c r="DW11" s="1034"/>
      <c r="DX11" s="1034"/>
      <c r="DY11" s="1034"/>
      <c r="DZ11" s="1035"/>
      <c r="EA11" s="234"/>
    </row>
    <row r="12" spans="1:131" s="235" customFormat="1" ht="26.25" customHeight="1" x14ac:dyDescent="0.2">
      <c r="A12" s="238">
        <v>6</v>
      </c>
      <c r="B12" s="1071"/>
      <c r="C12" s="1072"/>
      <c r="D12" s="1072"/>
      <c r="E12" s="1072"/>
      <c r="F12" s="1072"/>
      <c r="G12" s="1072"/>
      <c r="H12" s="1072"/>
      <c r="I12" s="1072"/>
      <c r="J12" s="1072"/>
      <c r="K12" s="1072"/>
      <c r="L12" s="1072"/>
      <c r="M12" s="1072"/>
      <c r="N12" s="1072"/>
      <c r="O12" s="1072"/>
      <c r="P12" s="1073"/>
      <c r="Q12" s="1079"/>
      <c r="R12" s="1080"/>
      <c r="S12" s="1080"/>
      <c r="T12" s="1080"/>
      <c r="U12" s="1080"/>
      <c r="V12" s="1080"/>
      <c r="W12" s="1080"/>
      <c r="X12" s="1080"/>
      <c r="Y12" s="1080"/>
      <c r="Z12" s="1080"/>
      <c r="AA12" s="1080"/>
      <c r="AB12" s="1080"/>
      <c r="AC12" s="1080"/>
      <c r="AD12" s="1080"/>
      <c r="AE12" s="1081"/>
      <c r="AF12" s="1076"/>
      <c r="AG12" s="1077"/>
      <c r="AH12" s="1077"/>
      <c r="AI12" s="1077"/>
      <c r="AJ12" s="1078"/>
      <c r="AK12" s="1121"/>
      <c r="AL12" s="1122"/>
      <c r="AM12" s="1122"/>
      <c r="AN12" s="1122"/>
      <c r="AO12" s="1122"/>
      <c r="AP12" s="1122"/>
      <c r="AQ12" s="1122"/>
      <c r="AR12" s="1122"/>
      <c r="AS12" s="1122"/>
      <c r="AT12" s="1122"/>
      <c r="AU12" s="1123"/>
      <c r="AV12" s="1123"/>
      <c r="AW12" s="1123"/>
      <c r="AX12" s="1123"/>
      <c r="AY12" s="1124"/>
      <c r="AZ12" s="232"/>
      <c r="BA12" s="232"/>
      <c r="BB12" s="232"/>
      <c r="BC12" s="232"/>
      <c r="BD12" s="232"/>
      <c r="BE12" s="233"/>
      <c r="BF12" s="233"/>
      <c r="BG12" s="233"/>
      <c r="BH12" s="233"/>
      <c r="BI12" s="233"/>
      <c r="BJ12" s="233"/>
      <c r="BK12" s="233"/>
      <c r="BL12" s="233"/>
      <c r="BM12" s="233"/>
      <c r="BN12" s="233"/>
      <c r="BO12" s="233"/>
      <c r="BP12" s="233"/>
      <c r="BQ12" s="238">
        <v>6</v>
      </c>
      <c r="BR12" s="239"/>
      <c r="BS12" s="1033"/>
      <c r="BT12" s="1034"/>
      <c r="BU12" s="1034"/>
      <c r="BV12" s="1034"/>
      <c r="BW12" s="1034"/>
      <c r="BX12" s="1034"/>
      <c r="BY12" s="1034"/>
      <c r="BZ12" s="1034"/>
      <c r="CA12" s="1034"/>
      <c r="CB12" s="1034"/>
      <c r="CC12" s="1034"/>
      <c r="CD12" s="1034"/>
      <c r="CE12" s="1034"/>
      <c r="CF12" s="1034"/>
      <c r="CG12" s="1055"/>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34"/>
    </row>
    <row r="13" spans="1:131" s="235" customFormat="1" ht="26.25" customHeight="1" x14ac:dyDescent="0.2">
      <c r="A13" s="238">
        <v>7</v>
      </c>
      <c r="B13" s="1071"/>
      <c r="C13" s="1072"/>
      <c r="D13" s="1072"/>
      <c r="E13" s="1072"/>
      <c r="F13" s="1072"/>
      <c r="G13" s="1072"/>
      <c r="H13" s="1072"/>
      <c r="I13" s="1072"/>
      <c r="J13" s="1072"/>
      <c r="K13" s="1072"/>
      <c r="L13" s="1072"/>
      <c r="M13" s="1072"/>
      <c r="N13" s="1072"/>
      <c r="O13" s="1072"/>
      <c r="P13" s="1073"/>
      <c r="Q13" s="1079"/>
      <c r="R13" s="1080"/>
      <c r="S13" s="1080"/>
      <c r="T13" s="1080"/>
      <c r="U13" s="1080"/>
      <c r="V13" s="1080"/>
      <c r="W13" s="1080"/>
      <c r="X13" s="1080"/>
      <c r="Y13" s="1080"/>
      <c r="Z13" s="1080"/>
      <c r="AA13" s="1080"/>
      <c r="AB13" s="1080"/>
      <c r="AC13" s="1080"/>
      <c r="AD13" s="1080"/>
      <c r="AE13" s="1081"/>
      <c r="AF13" s="1076"/>
      <c r="AG13" s="1077"/>
      <c r="AH13" s="1077"/>
      <c r="AI13" s="1077"/>
      <c r="AJ13" s="1078"/>
      <c r="AK13" s="1121"/>
      <c r="AL13" s="1122"/>
      <c r="AM13" s="1122"/>
      <c r="AN13" s="1122"/>
      <c r="AO13" s="1122"/>
      <c r="AP13" s="1122"/>
      <c r="AQ13" s="1122"/>
      <c r="AR13" s="1122"/>
      <c r="AS13" s="1122"/>
      <c r="AT13" s="1122"/>
      <c r="AU13" s="1123"/>
      <c r="AV13" s="1123"/>
      <c r="AW13" s="1123"/>
      <c r="AX13" s="1123"/>
      <c r="AY13" s="1124"/>
      <c r="AZ13" s="232"/>
      <c r="BA13" s="232"/>
      <c r="BB13" s="232"/>
      <c r="BC13" s="232"/>
      <c r="BD13" s="232"/>
      <c r="BE13" s="233"/>
      <c r="BF13" s="233"/>
      <c r="BG13" s="233"/>
      <c r="BH13" s="233"/>
      <c r="BI13" s="233"/>
      <c r="BJ13" s="233"/>
      <c r="BK13" s="233"/>
      <c r="BL13" s="233"/>
      <c r="BM13" s="233"/>
      <c r="BN13" s="233"/>
      <c r="BO13" s="233"/>
      <c r="BP13" s="233"/>
      <c r="BQ13" s="238">
        <v>7</v>
      </c>
      <c r="BR13" s="239"/>
      <c r="BS13" s="1033"/>
      <c r="BT13" s="1034"/>
      <c r="BU13" s="1034"/>
      <c r="BV13" s="1034"/>
      <c r="BW13" s="1034"/>
      <c r="BX13" s="1034"/>
      <c r="BY13" s="1034"/>
      <c r="BZ13" s="1034"/>
      <c r="CA13" s="1034"/>
      <c r="CB13" s="1034"/>
      <c r="CC13" s="1034"/>
      <c r="CD13" s="1034"/>
      <c r="CE13" s="1034"/>
      <c r="CF13" s="1034"/>
      <c r="CG13" s="1055"/>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34"/>
    </row>
    <row r="14" spans="1:131" s="235" customFormat="1" ht="26.25" customHeight="1" x14ac:dyDescent="0.2">
      <c r="A14" s="238">
        <v>8</v>
      </c>
      <c r="B14" s="1071"/>
      <c r="C14" s="1072"/>
      <c r="D14" s="1072"/>
      <c r="E14" s="1072"/>
      <c r="F14" s="1072"/>
      <c r="G14" s="1072"/>
      <c r="H14" s="1072"/>
      <c r="I14" s="1072"/>
      <c r="J14" s="1072"/>
      <c r="K14" s="1072"/>
      <c r="L14" s="1072"/>
      <c r="M14" s="1072"/>
      <c r="N14" s="1072"/>
      <c r="O14" s="1072"/>
      <c r="P14" s="1073"/>
      <c r="Q14" s="1079"/>
      <c r="R14" s="1080"/>
      <c r="S14" s="1080"/>
      <c r="T14" s="1080"/>
      <c r="U14" s="1080"/>
      <c r="V14" s="1080"/>
      <c r="W14" s="1080"/>
      <c r="X14" s="1080"/>
      <c r="Y14" s="1080"/>
      <c r="Z14" s="1080"/>
      <c r="AA14" s="1080"/>
      <c r="AB14" s="1080"/>
      <c r="AC14" s="1080"/>
      <c r="AD14" s="1080"/>
      <c r="AE14" s="1081"/>
      <c r="AF14" s="1076"/>
      <c r="AG14" s="1077"/>
      <c r="AH14" s="1077"/>
      <c r="AI14" s="1077"/>
      <c r="AJ14" s="1078"/>
      <c r="AK14" s="1121"/>
      <c r="AL14" s="1122"/>
      <c r="AM14" s="1122"/>
      <c r="AN14" s="1122"/>
      <c r="AO14" s="1122"/>
      <c r="AP14" s="1122"/>
      <c r="AQ14" s="1122"/>
      <c r="AR14" s="1122"/>
      <c r="AS14" s="1122"/>
      <c r="AT14" s="1122"/>
      <c r="AU14" s="1123"/>
      <c r="AV14" s="1123"/>
      <c r="AW14" s="1123"/>
      <c r="AX14" s="1123"/>
      <c r="AY14" s="1124"/>
      <c r="AZ14" s="232"/>
      <c r="BA14" s="232"/>
      <c r="BB14" s="232"/>
      <c r="BC14" s="232"/>
      <c r="BD14" s="232"/>
      <c r="BE14" s="233"/>
      <c r="BF14" s="233"/>
      <c r="BG14" s="233"/>
      <c r="BH14" s="233"/>
      <c r="BI14" s="233"/>
      <c r="BJ14" s="233"/>
      <c r="BK14" s="233"/>
      <c r="BL14" s="233"/>
      <c r="BM14" s="233"/>
      <c r="BN14" s="233"/>
      <c r="BO14" s="233"/>
      <c r="BP14" s="233"/>
      <c r="BQ14" s="238">
        <v>8</v>
      </c>
      <c r="BR14" s="239"/>
      <c r="BS14" s="1033"/>
      <c r="BT14" s="1034"/>
      <c r="BU14" s="1034"/>
      <c r="BV14" s="1034"/>
      <c r="BW14" s="1034"/>
      <c r="BX14" s="1034"/>
      <c r="BY14" s="1034"/>
      <c r="BZ14" s="1034"/>
      <c r="CA14" s="1034"/>
      <c r="CB14" s="1034"/>
      <c r="CC14" s="1034"/>
      <c r="CD14" s="1034"/>
      <c r="CE14" s="1034"/>
      <c r="CF14" s="1034"/>
      <c r="CG14" s="1055"/>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34"/>
    </row>
    <row r="15" spans="1:131" s="235" customFormat="1" ht="26.25" customHeight="1" x14ac:dyDescent="0.2">
      <c r="A15" s="238">
        <v>9</v>
      </c>
      <c r="B15" s="1071"/>
      <c r="C15" s="1072"/>
      <c r="D15" s="1072"/>
      <c r="E15" s="1072"/>
      <c r="F15" s="1072"/>
      <c r="G15" s="1072"/>
      <c r="H15" s="1072"/>
      <c r="I15" s="1072"/>
      <c r="J15" s="1072"/>
      <c r="K15" s="1072"/>
      <c r="L15" s="1072"/>
      <c r="M15" s="1072"/>
      <c r="N15" s="1072"/>
      <c r="O15" s="1072"/>
      <c r="P15" s="1073"/>
      <c r="Q15" s="1079"/>
      <c r="R15" s="1080"/>
      <c r="S15" s="1080"/>
      <c r="T15" s="1080"/>
      <c r="U15" s="1080"/>
      <c r="V15" s="1080"/>
      <c r="W15" s="1080"/>
      <c r="X15" s="1080"/>
      <c r="Y15" s="1080"/>
      <c r="Z15" s="1080"/>
      <c r="AA15" s="1080"/>
      <c r="AB15" s="1080"/>
      <c r="AC15" s="1080"/>
      <c r="AD15" s="1080"/>
      <c r="AE15" s="1081"/>
      <c r="AF15" s="1076"/>
      <c r="AG15" s="1077"/>
      <c r="AH15" s="1077"/>
      <c r="AI15" s="1077"/>
      <c r="AJ15" s="1078"/>
      <c r="AK15" s="1121"/>
      <c r="AL15" s="1122"/>
      <c r="AM15" s="1122"/>
      <c r="AN15" s="1122"/>
      <c r="AO15" s="1122"/>
      <c r="AP15" s="1122"/>
      <c r="AQ15" s="1122"/>
      <c r="AR15" s="1122"/>
      <c r="AS15" s="1122"/>
      <c r="AT15" s="1122"/>
      <c r="AU15" s="1123"/>
      <c r="AV15" s="1123"/>
      <c r="AW15" s="1123"/>
      <c r="AX15" s="1123"/>
      <c r="AY15" s="1124"/>
      <c r="AZ15" s="232"/>
      <c r="BA15" s="232"/>
      <c r="BB15" s="232"/>
      <c r="BC15" s="232"/>
      <c r="BD15" s="232"/>
      <c r="BE15" s="233"/>
      <c r="BF15" s="233"/>
      <c r="BG15" s="233"/>
      <c r="BH15" s="233"/>
      <c r="BI15" s="233"/>
      <c r="BJ15" s="233"/>
      <c r="BK15" s="233"/>
      <c r="BL15" s="233"/>
      <c r="BM15" s="233"/>
      <c r="BN15" s="233"/>
      <c r="BO15" s="233"/>
      <c r="BP15" s="233"/>
      <c r="BQ15" s="238">
        <v>9</v>
      </c>
      <c r="BR15" s="239"/>
      <c r="BS15" s="1033"/>
      <c r="BT15" s="1034"/>
      <c r="BU15" s="1034"/>
      <c r="BV15" s="1034"/>
      <c r="BW15" s="1034"/>
      <c r="BX15" s="1034"/>
      <c r="BY15" s="1034"/>
      <c r="BZ15" s="1034"/>
      <c r="CA15" s="1034"/>
      <c r="CB15" s="1034"/>
      <c r="CC15" s="1034"/>
      <c r="CD15" s="1034"/>
      <c r="CE15" s="1034"/>
      <c r="CF15" s="1034"/>
      <c r="CG15" s="1055"/>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34"/>
    </row>
    <row r="16" spans="1:131" s="235" customFormat="1" ht="26.25" customHeight="1" x14ac:dyDescent="0.2">
      <c r="A16" s="238">
        <v>10</v>
      </c>
      <c r="B16" s="1071"/>
      <c r="C16" s="1072"/>
      <c r="D16" s="1072"/>
      <c r="E16" s="1072"/>
      <c r="F16" s="1072"/>
      <c r="G16" s="1072"/>
      <c r="H16" s="1072"/>
      <c r="I16" s="1072"/>
      <c r="J16" s="1072"/>
      <c r="K16" s="1072"/>
      <c r="L16" s="1072"/>
      <c r="M16" s="1072"/>
      <c r="N16" s="1072"/>
      <c r="O16" s="1072"/>
      <c r="P16" s="1073"/>
      <c r="Q16" s="1079"/>
      <c r="R16" s="1080"/>
      <c r="S16" s="1080"/>
      <c r="T16" s="1080"/>
      <c r="U16" s="1080"/>
      <c r="V16" s="1080"/>
      <c r="W16" s="1080"/>
      <c r="X16" s="1080"/>
      <c r="Y16" s="1080"/>
      <c r="Z16" s="1080"/>
      <c r="AA16" s="1080"/>
      <c r="AB16" s="1080"/>
      <c r="AC16" s="1080"/>
      <c r="AD16" s="1080"/>
      <c r="AE16" s="1081"/>
      <c r="AF16" s="1076"/>
      <c r="AG16" s="1077"/>
      <c r="AH16" s="1077"/>
      <c r="AI16" s="1077"/>
      <c r="AJ16" s="1078"/>
      <c r="AK16" s="1121"/>
      <c r="AL16" s="1122"/>
      <c r="AM16" s="1122"/>
      <c r="AN16" s="1122"/>
      <c r="AO16" s="1122"/>
      <c r="AP16" s="1122"/>
      <c r="AQ16" s="1122"/>
      <c r="AR16" s="1122"/>
      <c r="AS16" s="1122"/>
      <c r="AT16" s="1122"/>
      <c r="AU16" s="1123"/>
      <c r="AV16" s="1123"/>
      <c r="AW16" s="1123"/>
      <c r="AX16" s="1123"/>
      <c r="AY16" s="1124"/>
      <c r="AZ16" s="232"/>
      <c r="BA16" s="232"/>
      <c r="BB16" s="232"/>
      <c r="BC16" s="232"/>
      <c r="BD16" s="232"/>
      <c r="BE16" s="233"/>
      <c r="BF16" s="233"/>
      <c r="BG16" s="233"/>
      <c r="BH16" s="233"/>
      <c r="BI16" s="233"/>
      <c r="BJ16" s="233"/>
      <c r="BK16" s="233"/>
      <c r="BL16" s="233"/>
      <c r="BM16" s="233"/>
      <c r="BN16" s="233"/>
      <c r="BO16" s="233"/>
      <c r="BP16" s="233"/>
      <c r="BQ16" s="238">
        <v>10</v>
      </c>
      <c r="BR16" s="239"/>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34"/>
    </row>
    <row r="17" spans="1:131" s="235" customFormat="1" ht="26.25" customHeight="1" x14ac:dyDescent="0.2">
      <c r="A17" s="238">
        <v>11</v>
      </c>
      <c r="B17" s="1071"/>
      <c r="C17" s="1072"/>
      <c r="D17" s="1072"/>
      <c r="E17" s="1072"/>
      <c r="F17" s="1072"/>
      <c r="G17" s="1072"/>
      <c r="H17" s="1072"/>
      <c r="I17" s="1072"/>
      <c r="J17" s="1072"/>
      <c r="K17" s="1072"/>
      <c r="L17" s="1072"/>
      <c r="M17" s="1072"/>
      <c r="N17" s="1072"/>
      <c r="O17" s="1072"/>
      <c r="P17" s="1073"/>
      <c r="Q17" s="1079"/>
      <c r="R17" s="1080"/>
      <c r="S17" s="1080"/>
      <c r="T17" s="1080"/>
      <c r="U17" s="1080"/>
      <c r="V17" s="1080"/>
      <c r="W17" s="1080"/>
      <c r="X17" s="1080"/>
      <c r="Y17" s="1080"/>
      <c r="Z17" s="1080"/>
      <c r="AA17" s="1080"/>
      <c r="AB17" s="1080"/>
      <c r="AC17" s="1080"/>
      <c r="AD17" s="1080"/>
      <c r="AE17" s="1081"/>
      <c r="AF17" s="1076"/>
      <c r="AG17" s="1077"/>
      <c r="AH17" s="1077"/>
      <c r="AI17" s="1077"/>
      <c r="AJ17" s="1078"/>
      <c r="AK17" s="1121"/>
      <c r="AL17" s="1122"/>
      <c r="AM17" s="1122"/>
      <c r="AN17" s="1122"/>
      <c r="AO17" s="1122"/>
      <c r="AP17" s="1122"/>
      <c r="AQ17" s="1122"/>
      <c r="AR17" s="1122"/>
      <c r="AS17" s="1122"/>
      <c r="AT17" s="1122"/>
      <c r="AU17" s="1123"/>
      <c r="AV17" s="1123"/>
      <c r="AW17" s="1123"/>
      <c r="AX17" s="1123"/>
      <c r="AY17" s="1124"/>
      <c r="AZ17" s="232"/>
      <c r="BA17" s="232"/>
      <c r="BB17" s="232"/>
      <c r="BC17" s="232"/>
      <c r="BD17" s="232"/>
      <c r="BE17" s="233"/>
      <c r="BF17" s="233"/>
      <c r="BG17" s="233"/>
      <c r="BH17" s="233"/>
      <c r="BI17" s="233"/>
      <c r="BJ17" s="233"/>
      <c r="BK17" s="233"/>
      <c r="BL17" s="233"/>
      <c r="BM17" s="233"/>
      <c r="BN17" s="233"/>
      <c r="BO17" s="233"/>
      <c r="BP17" s="233"/>
      <c r="BQ17" s="238">
        <v>11</v>
      </c>
      <c r="BR17" s="239"/>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34"/>
    </row>
    <row r="18" spans="1:131" s="235" customFormat="1" ht="26.25" customHeight="1" x14ac:dyDescent="0.2">
      <c r="A18" s="238">
        <v>12</v>
      </c>
      <c r="B18" s="1071"/>
      <c r="C18" s="1072"/>
      <c r="D18" s="1072"/>
      <c r="E18" s="1072"/>
      <c r="F18" s="1072"/>
      <c r="G18" s="1072"/>
      <c r="H18" s="1072"/>
      <c r="I18" s="1072"/>
      <c r="J18" s="1072"/>
      <c r="K18" s="1072"/>
      <c r="L18" s="1072"/>
      <c r="M18" s="1072"/>
      <c r="N18" s="1072"/>
      <c r="O18" s="1072"/>
      <c r="P18" s="1073"/>
      <c r="Q18" s="1079"/>
      <c r="R18" s="1080"/>
      <c r="S18" s="1080"/>
      <c r="T18" s="1080"/>
      <c r="U18" s="1080"/>
      <c r="V18" s="1080"/>
      <c r="W18" s="1080"/>
      <c r="X18" s="1080"/>
      <c r="Y18" s="1080"/>
      <c r="Z18" s="1080"/>
      <c r="AA18" s="1080"/>
      <c r="AB18" s="1080"/>
      <c r="AC18" s="1080"/>
      <c r="AD18" s="1080"/>
      <c r="AE18" s="1081"/>
      <c r="AF18" s="1076"/>
      <c r="AG18" s="1077"/>
      <c r="AH18" s="1077"/>
      <c r="AI18" s="1077"/>
      <c r="AJ18" s="1078"/>
      <c r="AK18" s="1121"/>
      <c r="AL18" s="1122"/>
      <c r="AM18" s="1122"/>
      <c r="AN18" s="1122"/>
      <c r="AO18" s="1122"/>
      <c r="AP18" s="1122"/>
      <c r="AQ18" s="1122"/>
      <c r="AR18" s="1122"/>
      <c r="AS18" s="1122"/>
      <c r="AT18" s="1122"/>
      <c r="AU18" s="1123"/>
      <c r="AV18" s="1123"/>
      <c r="AW18" s="1123"/>
      <c r="AX18" s="1123"/>
      <c r="AY18" s="1124"/>
      <c r="AZ18" s="232"/>
      <c r="BA18" s="232"/>
      <c r="BB18" s="232"/>
      <c r="BC18" s="232"/>
      <c r="BD18" s="232"/>
      <c r="BE18" s="233"/>
      <c r="BF18" s="233"/>
      <c r="BG18" s="233"/>
      <c r="BH18" s="233"/>
      <c r="BI18" s="233"/>
      <c r="BJ18" s="233"/>
      <c r="BK18" s="233"/>
      <c r="BL18" s="233"/>
      <c r="BM18" s="233"/>
      <c r="BN18" s="233"/>
      <c r="BO18" s="233"/>
      <c r="BP18" s="233"/>
      <c r="BQ18" s="238">
        <v>12</v>
      </c>
      <c r="BR18" s="239"/>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34"/>
    </row>
    <row r="19" spans="1:131" s="235" customFormat="1" ht="26.25" customHeight="1" x14ac:dyDescent="0.2">
      <c r="A19" s="238">
        <v>13</v>
      </c>
      <c r="B19" s="1071"/>
      <c r="C19" s="1072"/>
      <c r="D19" s="1072"/>
      <c r="E19" s="1072"/>
      <c r="F19" s="1072"/>
      <c r="G19" s="1072"/>
      <c r="H19" s="1072"/>
      <c r="I19" s="1072"/>
      <c r="J19" s="1072"/>
      <c r="K19" s="1072"/>
      <c r="L19" s="1072"/>
      <c r="M19" s="1072"/>
      <c r="N19" s="1072"/>
      <c r="O19" s="1072"/>
      <c r="P19" s="1073"/>
      <c r="Q19" s="1079"/>
      <c r="R19" s="1080"/>
      <c r="S19" s="1080"/>
      <c r="T19" s="1080"/>
      <c r="U19" s="1080"/>
      <c r="V19" s="1080"/>
      <c r="W19" s="1080"/>
      <c r="X19" s="1080"/>
      <c r="Y19" s="1080"/>
      <c r="Z19" s="1080"/>
      <c r="AA19" s="1080"/>
      <c r="AB19" s="1080"/>
      <c r="AC19" s="1080"/>
      <c r="AD19" s="1080"/>
      <c r="AE19" s="1081"/>
      <c r="AF19" s="1076"/>
      <c r="AG19" s="1077"/>
      <c r="AH19" s="1077"/>
      <c r="AI19" s="1077"/>
      <c r="AJ19" s="1078"/>
      <c r="AK19" s="1121"/>
      <c r="AL19" s="1122"/>
      <c r="AM19" s="1122"/>
      <c r="AN19" s="1122"/>
      <c r="AO19" s="1122"/>
      <c r="AP19" s="1122"/>
      <c r="AQ19" s="1122"/>
      <c r="AR19" s="1122"/>
      <c r="AS19" s="1122"/>
      <c r="AT19" s="1122"/>
      <c r="AU19" s="1123"/>
      <c r="AV19" s="1123"/>
      <c r="AW19" s="1123"/>
      <c r="AX19" s="1123"/>
      <c r="AY19" s="1124"/>
      <c r="AZ19" s="232"/>
      <c r="BA19" s="232"/>
      <c r="BB19" s="232"/>
      <c r="BC19" s="232"/>
      <c r="BD19" s="232"/>
      <c r="BE19" s="233"/>
      <c r="BF19" s="233"/>
      <c r="BG19" s="233"/>
      <c r="BH19" s="233"/>
      <c r="BI19" s="233"/>
      <c r="BJ19" s="233"/>
      <c r="BK19" s="233"/>
      <c r="BL19" s="233"/>
      <c r="BM19" s="233"/>
      <c r="BN19" s="233"/>
      <c r="BO19" s="233"/>
      <c r="BP19" s="233"/>
      <c r="BQ19" s="238">
        <v>13</v>
      </c>
      <c r="BR19" s="239"/>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34"/>
    </row>
    <row r="20" spans="1:131" s="235" customFormat="1" ht="26.25" customHeight="1" x14ac:dyDescent="0.2">
      <c r="A20" s="238">
        <v>14</v>
      </c>
      <c r="B20" s="1071"/>
      <c r="C20" s="1072"/>
      <c r="D20" s="1072"/>
      <c r="E20" s="1072"/>
      <c r="F20" s="1072"/>
      <c r="G20" s="1072"/>
      <c r="H20" s="1072"/>
      <c r="I20" s="1072"/>
      <c r="J20" s="1072"/>
      <c r="K20" s="1072"/>
      <c r="L20" s="1072"/>
      <c r="M20" s="1072"/>
      <c r="N20" s="1072"/>
      <c r="O20" s="1072"/>
      <c r="P20" s="1073"/>
      <c r="Q20" s="1079"/>
      <c r="R20" s="1080"/>
      <c r="S20" s="1080"/>
      <c r="T20" s="1080"/>
      <c r="U20" s="1080"/>
      <c r="V20" s="1080"/>
      <c r="W20" s="1080"/>
      <c r="X20" s="1080"/>
      <c r="Y20" s="1080"/>
      <c r="Z20" s="1080"/>
      <c r="AA20" s="1080"/>
      <c r="AB20" s="1080"/>
      <c r="AC20" s="1080"/>
      <c r="AD20" s="1080"/>
      <c r="AE20" s="1081"/>
      <c r="AF20" s="1076"/>
      <c r="AG20" s="1077"/>
      <c r="AH20" s="1077"/>
      <c r="AI20" s="1077"/>
      <c r="AJ20" s="1078"/>
      <c r="AK20" s="1121"/>
      <c r="AL20" s="1122"/>
      <c r="AM20" s="1122"/>
      <c r="AN20" s="1122"/>
      <c r="AO20" s="1122"/>
      <c r="AP20" s="1122"/>
      <c r="AQ20" s="1122"/>
      <c r="AR20" s="1122"/>
      <c r="AS20" s="1122"/>
      <c r="AT20" s="1122"/>
      <c r="AU20" s="1123"/>
      <c r="AV20" s="1123"/>
      <c r="AW20" s="1123"/>
      <c r="AX20" s="1123"/>
      <c r="AY20" s="1124"/>
      <c r="AZ20" s="232"/>
      <c r="BA20" s="232"/>
      <c r="BB20" s="232"/>
      <c r="BC20" s="232"/>
      <c r="BD20" s="232"/>
      <c r="BE20" s="233"/>
      <c r="BF20" s="233"/>
      <c r="BG20" s="233"/>
      <c r="BH20" s="233"/>
      <c r="BI20" s="233"/>
      <c r="BJ20" s="233"/>
      <c r="BK20" s="233"/>
      <c r="BL20" s="233"/>
      <c r="BM20" s="233"/>
      <c r="BN20" s="233"/>
      <c r="BO20" s="233"/>
      <c r="BP20" s="233"/>
      <c r="BQ20" s="238">
        <v>14</v>
      </c>
      <c r="BR20" s="239"/>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34"/>
    </row>
    <row r="21" spans="1:131" s="235" customFormat="1" ht="26.25" customHeight="1" thickBot="1" x14ac:dyDescent="0.25">
      <c r="A21" s="238">
        <v>15</v>
      </c>
      <c r="B21" s="1071"/>
      <c r="C21" s="1072"/>
      <c r="D21" s="1072"/>
      <c r="E21" s="1072"/>
      <c r="F21" s="1072"/>
      <c r="G21" s="1072"/>
      <c r="H21" s="1072"/>
      <c r="I21" s="1072"/>
      <c r="J21" s="1072"/>
      <c r="K21" s="1072"/>
      <c r="L21" s="1072"/>
      <c r="M21" s="1072"/>
      <c r="N21" s="1072"/>
      <c r="O21" s="1072"/>
      <c r="P21" s="1073"/>
      <c r="Q21" s="1079"/>
      <c r="R21" s="1080"/>
      <c r="S21" s="1080"/>
      <c r="T21" s="1080"/>
      <c r="U21" s="1080"/>
      <c r="V21" s="1080"/>
      <c r="W21" s="1080"/>
      <c r="X21" s="1080"/>
      <c r="Y21" s="1080"/>
      <c r="Z21" s="1080"/>
      <c r="AA21" s="1080"/>
      <c r="AB21" s="1080"/>
      <c r="AC21" s="1080"/>
      <c r="AD21" s="1080"/>
      <c r="AE21" s="1081"/>
      <c r="AF21" s="1076"/>
      <c r="AG21" s="1077"/>
      <c r="AH21" s="1077"/>
      <c r="AI21" s="1077"/>
      <c r="AJ21" s="1078"/>
      <c r="AK21" s="1121"/>
      <c r="AL21" s="1122"/>
      <c r="AM21" s="1122"/>
      <c r="AN21" s="1122"/>
      <c r="AO21" s="1122"/>
      <c r="AP21" s="1122"/>
      <c r="AQ21" s="1122"/>
      <c r="AR21" s="1122"/>
      <c r="AS21" s="1122"/>
      <c r="AT21" s="1122"/>
      <c r="AU21" s="1123"/>
      <c r="AV21" s="1123"/>
      <c r="AW21" s="1123"/>
      <c r="AX21" s="1123"/>
      <c r="AY21" s="1124"/>
      <c r="AZ21" s="232"/>
      <c r="BA21" s="232"/>
      <c r="BB21" s="232"/>
      <c r="BC21" s="232"/>
      <c r="BD21" s="232"/>
      <c r="BE21" s="233"/>
      <c r="BF21" s="233"/>
      <c r="BG21" s="233"/>
      <c r="BH21" s="233"/>
      <c r="BI21" s="233"/>
      <c r="BJ21" s="233"/>
      <c r="BK21" s="233"/>
      <c r="BL21" s="233"/>
      <c r="BM21" s="233"/>
      <c r="BN21" s="233"/>
      <c r="BO21" s="233"/>
      <c r="BP21" s="233"/>
      <c r="BQ21" s="238">
        <v>15</v>
      </c>
      <c r="BR21" s="239"/>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34"/>
    </row>
    <row r="22" spans="1:131" s="235" customFormat="1" ht="26.25" customHeight="1" x14ac:dyDescent="0.2">
      <c r="A22" s="238">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76"/>
      <c r="AG22" s="1077"/>
      <c r="AH22" s="1077"/>
      <c r="AI22" s="1077"/>
      <c r="AJ22" s="1078"/>
      <c r="AK22" s="1117"/>
      <c r="AL22" s="1118"/>
      <c r="AM22" s="1118"/>
      <c r="AN22" s="1118"/>
      <c r="AO22" s="1118"/>
      <c r="AP22" s="1118"/>
      <c r="AQ22" s="1118"/>
      <c r="AR22" s="1118"/>
      <c r="AS22" s="1118"/>
      <c r="AT22" s="1118"/>
      <c r="AU22" s="1119"/>
      <c r="AV22" s="1119"/>
      <c r="AW22" s="1119"/>
      <c r="AX22" s="1119"/>
      <c r="AY22" s="1120"/>
      <c r="AZ22" s="1069" t="s">
        <v>391</v>
      </c>
      <c r="BA22" s="1069"/>
      <c r="BB22" s="1069"/>
      <c r="BC22" s="1069"/>
      <c r="BD22" s="1070"/>
      <c r="BE22" s="233"/>
      <c r="BF22" s="233"/>
      <c r="BG22" s="233"/>
      <c r="BH22" s="233"/>
      <c r="BI22" s="233"/>
      <c r="BJ22" s="233"/>
      <c r="BK22" s="233"/>
      <c r="BL22" s="233"/>
      <c r="BM22" s="233"/>
      <c r="BN22" s="233"/>
      <c r="BO22" s="233"/>
      <c r="BP22" s="233"/>
      <c r="BQ22" s="238">
        <v>16</v>
      </c>
      <c r="BR22" s="239"/>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34"/>
    </row>
    <row r="23" spans="1:131" s="235" customFormat="1" ht="26.25" customHeight="1" thickBot="1" x14ac:dyDescent="0.25">
      <c r="A23" s="240" t="s">
        <v>392</v>
      </c>
      <c r="B23" s="973" t="s">
        <v>393</v>
      </c>
      <c r="C23" s="974"/>
      <c r="D23" s="974"/>
      <c r="E23" s="974"/>
      <c r="F23" s="974"/>
      <c r="G23" s="974"/>
      <c r="H23" s="974"/>
      <c r="I23" s="974"/>
      <c r="J23" s="974"/>
      <c r="K23" s="974"/>
      <c r="L23" s="974"/>
      <c r="M23" s="974"/>
      <c r="N23" s="974"/>
      <c r="O23" s="974"/>
      <c r="P23" s="984"/>
      <c r="Q23" s="1108">
        <v>5825</v>
      </c>
      <c r="R23" s="1102"/>
      <c r="S23" s="1102"/>
      <c r="T23" s="1102"/>
      <c r="U23" s="1102"/>
      <c r="V23" s="1102">
        <v>5347</v>
      </c>
      <c r="W23" s="1102"/>
      <c r="X23" s="1102"/>
      <c r="Y23" s="1102"/>
      <c r="Z23" s="1102"/>
      <c r="AA23" s="1102">
        <v>478</v>
      </c>
      <c r="AB23" s="1102"/>
      <c r="AC23" s="1102"/>
      <c r="AD23" s="1102"/>
      <c r="AE23" s="1109"/>
      <c r="AF23" s="1110">
        <v>472</v>
      </c>
      <c r="AG23" s="1102"/>
      <c r="AH23" s="1102"/>
      <c r="AI23" s="1102"/>
      <c r="AJ23" s="1111"/>
      <c r="AK23" s="1112"/>
      <c r="AL23" s="1113"/>
      <c r="AM23" s="1113"/>
      <c r="AN23" s="1113"/>
      <c r="AO23" s="1113"/>
      <c r="AP23" s="1102">
        <v>3852</v>
      </c>
      <c r="AQ23" s="1102"/>
      <c r="AR23" s="1102"/>
      <c r="AS23" s="1102"/>
      <c r="AT23" s="1102"/>
      <c r="AU23" s="1103"/>
      <c r="AV23" s="1103"/>
      <c r="AW23" s="1103"/>
      <c r="AX23" s="1103"/>
      <c r="AY23" s="1104"/>
      <c r="AZ23" s="1105" t="s">
        <v>228</v>
      </c>
      <c r="BA23" s="1106"/>
      <c r="BB23" s="1106"/>
      <c r="BC23" s="1106"/>
      <c r="BD23" s="1107"/>
      <c r="BE23" s="233"/>
      <c r="BF23" s="233"/>
      <c r="BG23" s="233"/>
      <c r="BH23" s="233"/>
      <c r="BI23" s="233"/>
      <c r="BJ23" s="233"/>
      <c r="BK23" s="233"/>
      <c r="BL23" s="233"/>
      <c r="BM23" s="233"/>
      <c r="BN23" s="233"/>
      <c r="BO23" s="233"/>
      <c r="BP23" s="233"/>
      <c r="BQ23" s="238">
        <v>17</v>
      </c>
      <c r="BR23" s="239"/>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34"/>
    </row>
    <row r="24" spans="1:131" s="235" customFormat="1" ht="26.25" customHeight="1" x14ac:dyDescent="0.2">
      <c r="A24" s="1101" t="s">
        <v>394</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2"/>
      <c r="BA24" s="232"/>
      <c r="BB24" s="232"/>
      <c r="BC24" s="232"/>
      <c r="BD24" s="232"/>
      <c r="BE24" s="233"/>
      <c r="BF24" s="233"/>
      <c r="BG24" s="233"/>
      <c r="BH24" s="233"/>
      <c r="BI24" s="233"/>
      <c r="BJ24" s="233"/>
      <c r="BK24" s="233"/>
      <c r="BL24" s="233"/>
      <c r="BM24" s="233"/>
      <c r="BN24" s="233"/>
      <c r="BO24" s="233"/>
      <c r="BP24" s="233"/>
      <c r="BQ24" s="238">
        <v>18</v>
      </c>
      <c r="BR24" s="239"/>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34"/>
    </row>
    <row r="25" spans="1:131" ht="26.25" customHeight="1" thickBot="1" x14ac:dyDescent="0.25">
      <c r="A25" s="1100" t="s">
        <v>395</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2"/>
      <c r="BK25" s="232"/>
      <c r="BL25" s="232"/>
      <c r="BM25" s="232"/>
      <c r="BN25" s="232"/>
      <c r="BO25" s="241"/>
      <c r="BP25" s="241"/>
      <c r="BQ25" s="238">
        <v>19</v>
      </c>
      <c r="BR25" s="239"/>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30"/>
    </row>
    <row r="26" spans="1:131" ht="26.25" customHeight="1" x14ac:dyDescent="0.2">
      <c r="A26" s="1036" t="s">
        <v>372</v>
      </c>
      <c r="B26" s="1037"/>
      <c r="C26" s="1037"/>
      <c r="D26" s="1037"/>
      <c r="E26" s="1037"/>
      <c r="F26" s="1037"/>
      <c r="G26" s="1037"/>
      <c r="H26" s="1037"/>
      <c r="I26" s="1037"/>
      <c r="J26" s="1037"/>
      <c r="K26" s="1037"/>
      <c r="L26" s="1037"/>
      <c r="M26" s="1037"/>
      <c r="N26" s="1037"/>
      <c r="O26" s="1037"/>
      <c r="P26" s="1038"/>
      <c r="Q26" s="1042" t="s">
        <v>396</v>
      </c>
      <c r="R26" s="1043"/>
      <c r="S26" s="1043"/>
      <c r="T26" s="1043"/>
      <c r="U26" s="1044"/>
      <c r="V26" s="1042" t="s">
        <v>397</v>
      </c>
      <c r="W26" s="1043"/>
      <c r="X26" s="1043"/>
      <c r="Y26" s="1043"/>
      <c r="Z26" s="1044"/>
      <c r="AA26" s="1042" t="s">
        <v>398</v>
      </c>
      <c r="AB26" s="1043"/>
      <c r="AC26" s="1043"/>
      <c r="AD26" s="1043"/>
      <c r="AE26" s="1043"/>
      <c r="AF26" s="1096" t="s">
        <v>399</v>
      </c>
      <c r="AG26" s="1049"/>
      <c r="AH26" s="1049"/>
      <c r="AI26" s="1049"/>
      <c r="AJ26" s="1097"/>
      <c r="AK26" s="1043" t="s">
        <v>400</v>
      </c>
      <c r="AL26" s="1043"/>
      <c r="AM26" s="1043"/>
      <c r="AN26" s="1043"/>
      <c r="AO26" s="1044"/>
      <c r="AP26" s="1042" t="s">
        <v>401</v>
      </c>
      <c r="AQ26" s="1043"/>
      <c r="AR26" s="1043"/>
      <c r="AS26" s="1043"/>
      <c r="AT26" s="1044"/>
      <c r="AU26" s="1042" t="s">
        <v>402</v>
      </c>
      <c r="AV26" s="1043"/>
      <c r="AW26" s="1043"/>
      <c r="AX26" s="1043"/>
      <c r="AY26" s="1044"/>
      <c r="AZ26" s="1042" t="s">
        <v>403</v>
      </c>
      <c r="BA26" s="1043"/>
      <c r="BB26" s="1043"/>
      <c r="BC26" s="1043"/>
      <c r="BD26" s="1044"/>
      <c r="BE26" s="1042" t="s">
        <v>379</v>
      </c>
      <c r="BF26" s="1043"/>
      <c r="BG26" s="1043"/>
      <c r="BH26" s="1043"/>
      <c r="BI26" s="1056"/>
      <c r="BJ26" s="232"/>
      <c r="BK26" s="232"/>
      <c r="BL26" s="232"/>
      <c r="BM26" s="232"/>
      <c r="BN26" s="232"/>
      <c r="BO26" s="241"/>
      <c r="BP26" s="241"/>
      <c r="BQ26" s="238">
        <v>20</v>
      </c>
      <c r="BR26" s="239"/>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30"/>
    </row>
    <row r="27" spans="1:131" ht="26.25" customHeight="1" thickBot="1" x14ac:dyDescent="0.25">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098"/>
      <c r="AG27" s="1052"/>
      <c r="AH27" s="1052"/>
      <c r="AI27" s="1052"/>
      <c r="AJ27" s="1099"/>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32"/>
      <c r="BK27" s="232"/>
      <c r="BL27" s="232"/>
      <c r="BM27" s="232"/>
      <c r="BN27" s="232"/>
      <c r="BO27" s="241"/>
      <c r="BP27" s="241"/>
      <c r="BQ27" s="238">
        <v>21</v>
      </c>
      <c r="BR27" s="239"/>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30"/>
    </row>
    <row r="28" spans="1:131" ht="26.25" customHeight="1" thickTop="1" x14ac:dyDescent="0.2">
      <c r="A28" s="242">
        <v>1</v>
      </c>
      <c r="B28" s="1088" t="s">
        <v>404</v>
      </c>
      <c r="C28" s="1089"/>
      <c r="D28" s="1089"/>
      <c r="E28" s="1089"/>
      <c r="F28" s="1089"/>
      <c r="G28" s="1089"/>
      <c r="H28" s="1089"/>
      <c r="I28" s="1089"/>
      <c r="J28" s="1089"/>
      <c r="K28" s="1089"/>
      <c r="L28" s="1089"/>
      <c r="M28" s="1089"/>
      <c r="N28" s="1089"/>
      <c r="O28" s="1089"/>
      <c r="P28" s="1090"/>
      <c r="Q28" s="1091">
        <v>876</v>
      </c>
      <c r="R28" s="1092"/>
      <c r="S28" s="1092"/>
      <c r="T28" s="1092"/>
      <c r="U28" s="1092"/>
      <c r="V28" s="1092">
        <v>836</v>
      </c>
      <c r="W28" s="1092"/>
      <c r="X28" s="1092"/>
      <c r="Y28" s="1092"/>
      <c r="Z28" s="1092"/>
      <c r="AA28" s="1092">
        <v>40</v>
      </c>
      <c r="AB28" s="1092"/>
      <c r="AC28" s="1092"/>
      <c r="AD28" s="1092"/>
      <c r="AE28" s="1093"/>
      <c r="AF28" s="1094">
        <v>40</v>
      </c>
      <c r="AG28" s="1092"/>
      <c r="AH28" s="1092"/>
      <c r="AI28" s="1092"/>
      <c r="AJ28" s="1095"/>
      <c r="AK28" s="1083">
        <v>81</v>
      </c>
      <c r="AL28" s="1084"/>
      <c r="AM28" s="1084"/>
      <c r="AN28" s="1084"/>
      <c r="AO28" s="1084"/>
      <c r="AP28" s="1084" t="s">
        <v>571</v>
      </c>
      <c r="AQ28" s="1084"/>
      <c r="AR28" s="1084"/>
      <c r="AS28" s="1084"/>
      <c r="AT28" s="1084"/>
      <c r="AU28" s="1084" t="s">
        <v>571</v>
      </c>
      <c r="AV28" s="1084"/>
      <c r="AW28" s="1084"/>
      <c r="AX28" s="1084"/>
      <c r="AY28" s="1084"/>
      <c r="AZ28" s="1085"/>
      <c r="BA28" s="1085"/>
      <c r="BB28" s="1085"/>
      <c r="BC28" s="1085"/>
      <c r="BD28" s="1085"/>
      <c r="BE28" s="1086"/>
      <c r="BF28" s="1086"/>
      <c r="BG28" s="1086"/>
      <c r="BH28" s="1086"/>
      <c r="BI28" s="1087"/>
      <c r="BJ28" s="232"/>
      <c r="BK28" s="232"/>
      <c r="BL28" s="232"/>
      <c r="BM28" s="232"/>
      <c r="BN28" s="232"/>
      <c r="BO28" s="241"/>
      <c r="BP28" s="241"/>
      <c r="BQ28" s="238">
        <v>22</v>
      </c>
      <c r="BR28" s="239"/>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30"/>
    </row>
    <row r="29" spans="1:131" ht="26.25" customHeight="1" x14ac:dyDescent="0.2">
      <c r="A29" s="242">
        <v>2</v>
      </c>
      <c r="B29" s="1071" t="s">
        <v>405</v>
      </c>
      <c r="C29" s="1072"/>
      <c r="D29" s="1072"/>
      <c r="E29" s="1072"/>
      <c r="F29" s="1072"/>
      <c r="G29" s="1072"/>
      <c r="H29" s="1072"/>
      <c r="I29" s="1072"/>
      <c r="J29" s="1072"/>
      <c r="K29" s="1072"/>
      <c r="L29" s="1072"/>
      <c r="M29" s="1072"/>
      <c r="N29" s="1072"/>
      <c r="O29" s="1072"/>
      <c r="P29" s="1073"/>
      <c r="Q29" s="1079">
        <v>801</v>
      </c>
      <c r="R29" s="1080"/>
      <c r="S29" s="1080"/>
      <c r="T29" s="1080"/>
      <c r="U29" s="1080"/>
      <c r="V29" s="1080">
        <v>770</v>
      </c>
      <c r="W29" s="1080"/>
      <c r="X29" s="1080"/>
      <c r="Y29" s="1080"/>
      <c r="Z29" s="1080"/>
      <c r="AA29" s="1080">
        <v>31</v>
      </c>
      <c r="AB29" s="1080"/>
      <c r="AC29" s="1080"/>
      <c r="AD29" s="1080"/>
      <c r="AE29" s="1081"/>
      <c r="AF29" s="1076">
        <v>31</v>
      </c>
      <c r="AG29" s="1077"/>
      <c r="AH29" s="1077"/>
      <c r="AI29" s="1077"/>
      <c r="AJ29" s="1078"/>
      <c r="AK29" s="1021">
        <v>125</v>
      </c>
      <c r="AL29" s="1012"/>
      <c r="AM29" s="1012"/>
      <c r="AN29" s="1012"/>
      <c r="AO29" s="1012"/>
      <c r="AP29" s="1012" t="s">
        <v>571</v>
      </c>
      <c r="AQ29" s="1012"/>
      <c r="AR29" s="1012"/>
      <c r="AS29" s="1012"/>
      <c r="AT29" s="1012"/>
      <c r="AU29" s="1012" t="s">
        <v>571</v>
      </c>
      <c r="AV29" s="1012"/>
      <c r="AW29" s="1012"/>
      <c r="AX29" s="1012"/>
      <c r="AY29" s="1012"/>
      <c r="AZ29" s="1082"/>
      <c r="BA29" s="1082"/>
      <c r="BB29" s="1082"/>
      <c r="BC29" s="1082"/>
      <c r="BD29" s="1082"/>
      <c r="BE29" s="1013"/>
      <c r="BF29" s="1013"/>
      <c r="BG29" s="1013"/>
      <c r="BH29" s="1013"/>
      <c r="BI29" s="1014"/>
      <c r="BJ29" s="232"/>
      <c r="BK29" s="232"/>
      <c r="BL29" s="232"/>
      <c r="BM29" s="232"/>
      <c r="BN29" s="232"/>
      <c r="BO29" s="241"/>
      <c r="BP29" s="241"/>
      <c r="BQ29" s="238">
        <v>23</v>
      </c>
      <c r="BR29" s="239"/>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30"/>
    </row>
    <row r="30" spans="1:131" ht="26.25" customHeight="1" x14ac:dyDescent="0.2">
      <c r="A30" s="242">
        <v>3</v>
      </c>
      <c r="B30" s="1071" t="s">
        <v>406</v>
      </c>
      <c r="C30" s="1072"/>
      <c r="D30" s="1072"/>
      <c r="E30" s="1072"/>
      <c r="F30" s="1072"/>
      <c r="G30" s="1072"/>
      <c r="H30" s="1072"/>
      <c r="I30" s="1072"/>
      <c r="J30" s="1072"/>
      <c r="K30" s="1072"/>
      <c r="L30" s="1072"/>
      <c r="M30" s="1072"/>
      <c r="N30" s="1072"/>
      <c r="O30" s="1072"/>
      <c r="P30" s="1073"/>
      <c r="Q30" s="1079">
        <v>81</v>
      </c>
      <c r="R30" s="1080"/>
      <c r="S30" s="1080"/>
      <c r="T30" s="1080"/>
      <c r="U30" s="1080"/>
      <c r="V30" s="1080">
        <v>78</v>
      </c>
      <c r="W30" s="1080"/>
      <c r="X30" s="1080"/>
      <c r="Y30" s="1080"/>
      <c r="Z30" s="1080"/>
      <c r="AA30" s="1080">
        <v>3</v>
      </c>
      <c r="AB30" s="1080"/>
      <c r="AC30" s="1080"/>
      <c r="AD30" s="1080"/>
      <c r="AE30" s="1081"/>
      <c r="AF30" s="1076">
        <v>3</v>
      </c>
      <c r="AG30" s="1077"/>
      <c r="AH30" s="1077"/>
      <c r="AI30" s="1077"/>
      <c r="AJ30" s="1078"/>
      <c r="AK30" s="1021">
        <v>99</v>
      </c>
      <c r="AL30" s="1012"/>
      <c r="AM30" s="1012"/>
      <c r="AN30" s="1012"/>
      <c r="AO30" s="1012"/>
      <c r="AP30" s="1012" t="s">
        <v>571</v>
      </c>
      <c r="AQ30" s="1012"/>
      <c r="AR30" s="1012"/>
      <c r="AS30" s="1012"/>
      <c r="AT30" s="1012"/>
      <c r="AU30" s="1012" t="s">
        <v>571</v>
      </c>
      <c r="AV30" s="1012"/>
      <c r="AW30" s="1012"/>
      <c r="AX30" s="1012"/>
      <c r="AY30" s="1012"/>
      <c r="AZ30" s="1082"/>
      <c r="BA30" s="1082"/>
      <c r="BB30" s="1082"/>
      <c r="BC30" s="1082"/>
      <c r="BD30" s="1082"/>
      <c r="BE30" s="1013"/>
      <c r="BF30" s="1013"/>
      <c r="BG30" s="1013"/>
      <c r="BH30" s="1013"/>
      <c r="BI30" s="1014"/>
      <c r="BJ30" s="232"/>
      <c r="BK30" s="232"/>
      <c r="BL30" s="232"/>
      <c r="BM30" s="232"/>
      <c r="BN30" s="232"/>
      <c r="BO30" s="241"/>
      <c r="BP30" s="241"/>
      <c r="BQ30" s="238">
        <v>24</v>
      </c>
      <c r="BR30" s="239"/>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30"/>
    </row>
    <row r="31" spans="1:131" ht="26.25" customHeight="1" x14ac:dyDescent="0.2">
      <c r="A31" s="242">
        <v>4</v>
      </c>
      <c r="B31" s="1071" t="s">
        <v>407</v>
      </c>
      <c r="C31" s="1072"/>
      <c r="D31" s="1072"/>
      <c r="E31" s="1072"/>
      <c r="F31" s="1072"/>
      <c r="G31" s="1072"/>
      <c r="H31" s="1072"/>
      <c r="I31" s="1072"/>
      <c r="J31" s="1072"/>
      <c r="K31" s="1072"/>
      <c r="L31" s="1072"/>
      <c r="M31" s="1072"/>
      <c r="N31" s="1072"/>
      <c r="O31" s="1072"/>
      <c r="P31" s="1073"/>
      <c r="Q31" s="1079">
        <v>164</v>
      </c>
      <c r="R31" s="1080"/>
      <c r="S31" s="1080"/>
      <c r="T31" s="1080"/>
      <c r="U31" s="1080"/>
      <c r="V31" s="1080">
        <v>143</v>
      </c>
      <c r="W31" s="1080"/>
      <c r="X31" s="1080"/>
      <c r="Y31" s="1080"/>
      <c r="Z31" s="1080"/>
      <c r="AA31" s="1080">
        <v>21</v>
      </c>
      <c r="AB31" s="1080"/>
      <c r="AC31" s="1080"/>
      <c r="AD31" s="1080"/>
      <c r="AE31" s="1081"/>
      <c r="AF31" s="1076">
        <v>318</v>
      </c>
      <c r="AG31" s="1077"/>
      <c r="AH31" s="1077"/>
      <c r="AI31" s="1077"/>
      <c r="AJ31" s="1078"/>
      <c r="AK31" s="1021" t="s">
        <v>571</v>
      </c>
      <c r="AL31" s="1012"/>
      <c r="AM31" s="1012"/>
      <c r="AN31" s="1012"/>
      <c r="AO31" s="1012"/>
      <c r="AP31" s="1019">
        <v>885</v>
      </c>
      <c r="AQ31" s="1020"/>
      <c r="AR31" s="1020"/>
      <c r="AS31" s="1020"/>
      <c r="AT31" s="1021"/>
      <c r="AU31" s="1012" t="s">
        <v>571</v>
      </c>
      <c r="AV31" s="1012"/>
      <c r="AW31" s="1012"/>
      <c r="AX31" s="1012"/>
      <c r="AY31" s="1012"/>
      <c r="AZ31" s="1082" t="s">
        <v>571</v>
      </c>
      <c r="BA31" s="1082"/>
      <c r="BB31" s="1082"/>
      <c r="BC31" s="1082"/>
      <c r="BD31" s="1082"/>
      <c r="BE31" s="1013" t="s">
        <v>408</v>
      </c>
      <c r="BF31" s="1013"/>
      <c r="BG31" s="1013"/>
      <c r="BH31" s="1013"/>
      <c r="BI31" s="1014"/>
      <c r="BJ31" s="232"/>
      <c r="BK31" s="232"/>
      <c r="BL31" s="232"/>
      <c r="BM31" s="232"/>
      <c r="BN31" s="232"/>
      <c r="BO31" s="241"/>
      <c r="BP31" s="241"/>
      <c r="BQ31" s="238">
        <v>25</v>
      </c>
      <c r="BR31" s="239"/>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30"/>
    </row>
    <row r="32" spans="1:131" ht="26.25" customHeight="1" x14ac:dyDescent="0.2">
      <c r="A32" s="242">
        <v>5</v>
      </c>
      <c r="B32" s="1071" t="s">
        <v>409</v>
      </c>
      <c r="C32" s="1072"/>
      <c r="D32" s="1072"/>
      <c r="E32" s="1072"/>
      <c r="F32" s="1072"/>
      <c r="G32" s="1072"/>
      <c r="H32" s="1072"/>
      <c r="I32" s="1072"/>
      <c r="J32" s="1072"/>
      <c r="K32" s="1072"/>
      <c r="L32" s="1072"/>
      <c r="M32" s="1072"/>
      <c r="N32" s="1072"/>
      <c r="O32" s="1072"/>
      <c r="P32" s="1073"/>
      <c r="Q32" s="1079">
        <v>150</v>
      </c>
      <c r="R32" s="1080"/>
      <c r="S32" s="1080"/>
      <c r="T32" s="1080"/>
      <c r="U32" s="1080"/>
      <c r="V32" s="1080">
        <v>149</v>
      </c>
      <c r="W32" s="1080"/>
      <c r="X32" s="1080"/>
      <c r="Y32" s="1080"/>
      <c r="Z32" s="1080"/>
      <c r="AA32" s="1080">
        <v>1</v>
      </c>
      <c r="AB32" s="1080"/>
      <c r="AC32" s="1080"/>
      <c r="AD32" s="1080"/>
      <c r="AE32" s="1081"/>
      <c r="AF32" s="1076">
        <v>1</v>
      </c>
      <c r="AG32" s="1077"/>
      <c r="AH32" s="1077"/>
      <c r="AI32" s="1077"/>
      <c r="AJ32" s="1078"/>
      <c r="AK32" s="1021">
        <v>52</v>
      </c>
      <c r="AL32" s="1012"/>
      <c r="AM32" s="1012"/>
      <c r="AN32" s="1012"/>
      <c r="AO32" s="1012"/>
      <c r="AP32" s="1019">
        <v>340</v>
      </c>
      <c r="AQ32" s="1020"/>
      <c r="AR32" s="1020"/>
      <c r="AS32" s="1020"/>
      <c r="AT32" s="1021"/>
      <c r="AU32" s="1012">
        <v>238</v>
      </c>
      <c r="AV32" s="1012"/>
      <c r="AW32" s="1012"/>
      <c r="AX32" s="1012"/>
      <c r="AY32" s="1012"/>
      <c r="AZ32" s="1082" t="s">
        <v>571</v>
      </c>
      <c r="BA32" s="1082"/>
      <c r="BB32" s="1082"/>
      <c r="BC32" s="1082"/>
      <c r="BD32" s="1082"/>
      <c r="BE32" s="1013" t="s">
        <v>410</v>
      </c>
      <c r="BF32" s="1013"/>
      <c r="BG32" s="1013"/>
      <c r="BH32" s="1013"/>
      <c r="BI32" s="1014"/>
      <c r="BJ32" s="232"/>
      <c r="BK32" s="232"/>
      <c r="BL32" s="232"/>
      <c r="BM32" s="232"/>
      <c r="BN32" s="232"/>
      <c r="BO32" s="241"/>
      <c r="BP32" s="241"/>
      <c r="BQ32" s="238">
        <v>26</v>
      </c>
      <c r="BR32" s="239"/>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30"/>
    </row>
    <row r="33" spans="1:131" ht="26.25" customHeight="1" x14ac:dyDescent="0.2">
      <c r="A33" s="242">
        <v>6</v>
      </c>
      <c r="B33" s="1071"/>
      <c r="C33" s="1072"/>
      <c r="D33" s="1072"/>
      <c r="E33" s="1072"/>
      <c r="F33" s="1072"/>
      <c r="G33" s="1072"/>
      <c r="H33" s="1072"/>
      <c r="I33" s="1072"/>
      <c r="J33" s="1072"/>
      <c r="K33" s="1072"/>
      <c r="L33" s="1072"/>
      <c r="M33" s="1072"/>
      <c r="N33" s="1072"/>
      <c r="O33" s="1072"/>
      <c r="P33" s="1073"/>
      <c r="Q33" s="1079"/>
      <c r="R33" s="1080"/>
      <c r="S33" s="1080"/>
      <c r="T33" s="1080"/>
      <c r="U33" s="1080"/>
      <c r="V33" s="1080"/>
      <c r="W33" s="1080"/>
      <c r="X33" s="1080"/>
      <c r="Y33" s="1080"/>
      <c r="Z33" s="1080"/>
      <c r="AA33" s="1080"/>
      <c r="AB33" s="1080"/>
      <c r="AC33" s="1080"/>
      <c r="AD33" s="1080"/>
      <c r="AE33" s="1081"/>
      <c r="AF33" s="1076"/>
      <c r="AG33" s="1077"/>
      <c r="AH33" s="1077"/>
      <c r="AI33" s="1077"/>
      <c r="AJ33" s="1078"/>
      <c r="AK33" s="1021"/>
      <c r="AL33" s="1012"/>
      <c r="AM33" s="1012"/>
      <c r="AN33" s="1012"/>
      <c r="AO33" s="1012"/>
      <c r="AP33" s="1012"/>
      <c r="AQ33" s="1012"/>
      <c r="AR33" s="1012"/>
      <c r="AS33" s="1012"/>
      <c r="AT33" s="1012"/>
      <c r="AU33" s="1012"/>
      <c r="AV33" s="1012"/>
      <c r="AW33" s="1012"/>
      <c r="AX33" s="1012"/>
      <c r="AY33" s="1012"/>
      <c r="AZ33" s="1082"/>
      <c r="BA33" s="1082"/>
      <c r="BB33" s="1082"/>
      <c r="BC33" s="1082"/>
      <c r="BD33" s="1082"/>
      <c r="BE33" s="1013"/>
      <c r="BF33" s="1013"/>
      <c r="BG33" s="1013"/>
      <c r="BH33" s="1013"/>
      <c r="BI33" s="1014"/>
      <c r="BJ33" s="232"/>
      <c r="BK33" s="232"/>
      <c r="BL33" s="232"/>
      <c r="BM33" s="232"/>
      <c r="BN33" s="232"/>
      <c r="BO33" s="241"/>
      <c r="BP33" s="241"/>
      <c r="BQ33" s="238">
        <v>27</v>
      </c>
      <c r="BR33" s="239"/>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30"/>
    </row>
    <row r="34" spans="1:131" ht="26.25" customHeight="1" x14ac:dyDescent="0.2">
      <c r="A34" s="242">
        <v>7</v>
      </c>
      <c r="B34" s="1071"/>
      <c r="C34" s="1072"/>
      <c r="D34" s="1072"/>
      <c r="E34" s="1072"/>
      <c r="F34" s="1072"/>
      <c r="G34" s="1072"/>
      <c r="H34" s="1072"/>
      <c r="I34" s="1072"/>
      <c r="J34" s="1072"/>
      <c r="K34" s="1072"/>
      <c r="L34" s="1072"/>
      <c r="M34" s="1072"/>
      <c r="N34" s="1072"/>
      <c r="O34" s="1072"/>
      <c r="P34" s="1073"/>
      <c r="Q34" s="1079"/>
      <c r="R34" s="1080"/>
      <c r="S34" s="1080"/>
      <c r="T34" s="1080"/>
      <c r="U34" s="1080"/>
      <c r="V34" s="1080"/>
      <c r="W34" s="1080"/>
      <c r="X34" s="1080"/>
      <c r="Y34" s="1080"/>
      <c r="Z34" s="1080"/>
      <c r="AA34" s="1080"/>
      <c r="AB34" s="1080"/>
      <c r="AC34" s="1080"/>
      <c r="AD34" s="1080"/>
      <c r="AE34" s="1081"/>
      <c r="AF34" s="1076"/>
      <c r="AG34" s="1077"/>
      <c r="AH34" s="1077"/>
      <c r="AI34" s="1077"/>
      <c r="AJ34" s="1078"/>
      <c r="AK34" s="1021"/>
      <c r="AL34" s="1012"/>
      <c r="AM34" s="1012"/>
      <c r="AN34" s="1012"/>
      <c r="AO34" s="1012"/>
      <c r="AP34" s="1012"/>
      <c r="AQ34" s="1012"/>
      <c r="AR34" s="1012"/>
      <c r="AS34" s="1012"/>
      <c r="AT34" s="1012"/>
      <c r="AU34" s="1012"/>
      <c r="AV34" s="1012"/>
      <c r="AW34" s="1012"/>
      <c r="AX34" s="1012"/>
      <c r="AY34" s="1012"/>
      <c r="AZ34" s="1082"/>
      <c r="BA34" s="1082"/>
      <c r="BB34" s="1082"/>
      <c r="BC34" s="1082"/>
      <c r="BD34" s="1082"/>
      <c r="BE34" s="1013"/>
      <c r="BF34" s="1013"/>
      <c r="BG34" s="1013"/>
      <c r="BH34" s="1013"/>
      <c r="BI34" s="1014"/>
      <c r="BJ34" s="232"/>
      <c r="BK34" s="232"/>
      <c r="BL34" s="232"/>
      <c r="BM34" s="232"/>
      <c r="BN34" s="232"/>
      <c r="BO34" s="241"/>
      <c r="BP34" s="241"/>
      <c r="BQ34" s="238">
        <v>28</v>
      </c>
      <c r="BR34" s="239"/>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30"/>
    </row>
    <row r="35" spans="1:131" ht="26.25" customHeight="1" x14ac:dyDescent="0.2">
      <c r="A35" s="242">
        <v>8</v>
      </c>
      <c r="B35" s="1071"/>
      <c r="C35" s="1072"/>
      <c r="D35" s="1072"/>
      <c r="E35" s="1072"/>
      <c r="F35" s="1072"/>
      <c r="G35" s="1072"/>
      <c r="H35" s="1072"/>
      <c r="I35" s="1072"/>
      <c r="J35" s="1072"/>
      <c r="K35" s="1072"/>
      <c r="L35" s="1072"/>
      <c r="M35" s="1072"/>
      <c r="N35" s="1072"/>
      <c r="O35" s="1072"/>
      <c r="P35" s="1073"/>
      <c r="Q35" s="1079"/>
      <c r="R35" s="1080"/>
      <c r="S35" s="1080"/>
      <c r="T35" s="1080"/>
      <c r="U35" s="1080"/>
      <c r="V35" s="1080"/>
      <c r="W35" s="1080"/>
      <c r="X35" s="1080"/>
      <c r="Y35" s="1080"/>
      <c r="Z35" s="1080"/>
      <c r="AA35" s="1080"/>
      <c r="AB35" s="1080"/>
      <c r="AC35" s="1080"/>
      <c r="AD35" s="1080"/>
      <c r="AE35" s="1081"/>
      <c r="AF35" s="1076"/>
      <c r="AG35" s="1077"/>
      <c r="AH35" s="1077"/>
      <c r="AI35" s="1077"/>
      <c r="AJ35" s="1078"/>
      <c r="AK35" s="1021"/>
      <c r="AL35" s="1012"/>
      <c r="AM35" s="1012"/>
      <c r="AN35" s="1012"/>
      <c r="AO35" s="1012"/>
      <c r="AP35" s="1012"/>
      <c r="AQ35" s="1012"/>
      <c r="AR35" s="1012"/>
      <c r="AS35" s="1012"/>
      <c r="AT35" s="1012"/>
      <c r="AU35" s="1012"/>
      <c r="AV35" s="1012"/>
      <c r="AW35" s="1012"/>
      <c r="AX35" s="1012"/>
      <c r="AY35" s="1012"/>
      <c r="AZ35" s="1082"/>
      <c r="BA35" s="1082"/>
      <c r="BB35" s="1082"/>
      <c r="BC35" s="1082"/>
      <c r="BD35" s="1082"/>
      <c r="BE35" s="1013"/>
      <c r="BF35" s="1013"/>
      <c r="BG35" s="1013"/>
      <c r="BH35" s="1013"/>
      <c r="BI35" s="1014"/>
      <c r="BJ35" s="232"/>
      <c r="BK35" s="232"/>
      <c r="BL35" s="232"/>
      <c r="BM35" s="232"/>
      <c r="BN35" s="232"/>
      <c r="BO35" s="241"/>
      <c r="BP35" s="241"/>
      <c r="BQ35" s="238">
        <v>29</v>
      </c>
      <c r="BR35" s="239"/>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30"/>
    </row>
    <row r="36" spans="1:131" ht="26.25" customHeight="1" x14ac:dyDescent="0.2">
      <c r="A36" s="242">
        <v>9</v>
      </c>
      <c r="B36" s="1071"/>
      <c r="C36" s="1072"/>
      <c r="D36" s="1072"/>
      <c r="E36" s="1072"/>
      <c r="F36" s="1072"/>
      <c r="G36" s="1072"/>
      <c r="H36" s="1072"/>
      <c r="I36" s="1072"/>
      <c r="J36" s="1072"/>
      <c r="K36" s="1072"/>
      <c r="L36" s="1072"/>
      <c r="M36" s="1072"/>
      <c r="N36" s="1072"/>
      <c r="O36" s="1072"/>
      <c r="P36" s="1073"/>
      <c r="Q36" s="1079"/>
      <c r="R36" s="1080"/>
      <c r="S36" s="1080"/>
      <c r="T36" s="1080"/>
      <c r="U36" s="1080"/>
      <c r="V36" s="1080"/>
      <c r="W36" s="1080"/>
      <c r="X36" s="1080"/>
      <c r="Y36" s="1080"/>
      <c r="Z36" s="1080"/>
      <c r="AA36" s="1080"/>
      <c r="AB36" s="1080"/>
      <c r="AC36" s="1080"/>
      <c r="AD36" s="1080"/>
      <c r="AE36" s="1081"/>
      <c r="AF36" s="1076"/>
      <c r="AG36" s="1077"/>
      <c r="AH36" s="1077"/>
      <c r="AI36" s="1077"/>
      <c r="AJ36" s="1078"/>
      <c r="AK36" s="1021"/>
      <c r="AL36" s="1012"/>
      <c r="AM36" s="1012"/>
      <c r="AN36" s="1012"/>
      <c r="AO36" s="1012"/>
      <c r="AP36" s="1012"/>
      <c r="AQ36" s="1012"/>
      <c r="AR36" s="1012"/>
      <c r="AS36" s="1012"/>
      <c r="AT36" s="1012"/>
      <c r="AU36" s="1012"/>
      <c r="AV36" s="1012"/>
      <c r="AW36" s="1012"/>
      <c r="AX36" s="1012"/>
      <c r="AY36" s="1012"/>
      <c r="AZ36" s="1082"/>
      <c r="BA36" s="1082"/>
      <c r="BB36" s="1082"/>
      <c r="BC36" s="1082"/>
      <c r="BD36" s="1082"/>
      <c r="BE36" s="1013"/>
      <c r="BF36" s="1013"/>
      <c r="BG36" s="1013"/>
      <c r="BH36" s="1013"/>
      <c r="BI36" s="1014"/>
      <c r="BJ36" s="232"/>
      <c r="BK36" s="232"/>
      <c r="BL36" s="232"/>
      <c r="BM36" s="232"/>
      <c r="BN36" s="232"/>
      <c r="BO36" s="241"/>
      <c r="BP36" s="241"/>
      <c r="BQ36" s="238">
        <v>30</v>
      </c>
      <c r="BR36" s="239"/>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30"/>
    </row>
    <row r="37" spans="1:131" ht="26.25" customHeight="1" x14ac:dyDescent="0.2">
      <c r="A37" s="242">
        <v>10</v>
      </c>
      <c r="B37" s="1071"/>
      <c r="C37" s="1072"/>
      <c r="D37" s="1072"/>
      <c r="E37" s="1072"/>
      <c r="F37" s="1072"/>
      <c r="G37" s="1072"/>
      <c r="H37" s="1072"/>
      <c r="I37" s="1072"/>
      <c r="J37" s="1072"/>
      <c r="K37" s="1072"/>
      <c r="L37" s="1072"/>
      <c r="M37" s="1072"/>
      <c r="N37" s="1072"/>
      <c r="O37" s="1072"/>
      <c r="P37" s="1073"/>
      <c r="Q37" s="1079"/>
      <c r="R37" s="1080"/>
      <c r="S37" s="1080"/>
      <c r="T37" s="1080"/>
      <c r="U37" s="1080"/>
      <c r="V37" s="1080"/>
      <c r="W37" s="1080"/>
      <c r="X37" s="1080"/>
      <c r="Y37" s="1080"/>
      <c r="Z37" s="1080"/>
      <c r="AA37" s="1080"/>
      <c r="AB37" s="1080"/>
      <c r="AC37" s="1080"/>
      <c r="AD37" s="1080"/>
      <c r="AE37" s="1081"/>
      <c r="AF37" s="1076"/>
      <c r="AG37" s="1077"/>
      <c r="AH37" s="1077"/>
      <c r="AI37" s="1077"/>
      <c r="AJ37" s="1078"/>
      <c r="AK37" s="1021"/>
      <c r="AL37" s="1012"/>
      <c r="AM37" s="1012"/>
      <c r="AN37" s="1012"/>
      <c r="AO37" s="1012"/>
      <c r="AP37" s="1012"/>
      <c r="AQ37" s="1012"/>
      <c r="AR37" s="1012"/>
      <c r="AS37" s="1012"/>
      <c r="AT37" s="1012"/>
      <c r="AU37" s="1012"/>
      <c r="AV37" s="1012"/>
      <c r="AW37" s="1012"/>
      <c r="AX37" s="1012"/>
      <c r="AY37" s="1012"/>
      <c r="AZ37" s="1082"/>
      <c r="BA37" s="1082"/>
      <c r="BB37" s="1082"/>
      <c r="BC37" s="1082"/>
      <c r="BD37" s="1082"/>
      <c r="BE37" s="1013"/>
      <c r="BF37" s="1013"/>
      <c r="BG37" s="1013"/>
      <c r="BH37" s="1013"/>
      <c r="BI37" s="1014"/>
      <c r="BJ37" s="232"/>
      <c r="BK37" s="232"/>
      <c r="BL37" s="232"/>
      <c r="BM37" s="232"/>
      <c r="BN37" s="232"/>
      <c r="BO37" s="241"/>
      <c r="BP37" s="241"/>
      <c r="BQ37" s="238">
        <v>31</v>
      </c>
      <c r="BR37" s="239"/>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30"/>
    </row>
    <row r="38" spans="1:131" ht="26.25" customHeight="1" x14ac:dyDescent="0.2">
      <c r="A38" s="242">
        <v>11</v>
      </c>
      <c r="B38" s="1071"/>
      <c r="C38" s="1072"/>
      <c r="D38" s="1072"/>
      <c r="E38" s="1072"/>
      <c r="F38" s="1072"/>
      <c r="G38" s="1072"/>
      <c r="H38" s="1072"/>
      <c r="I38" s="1072"/>
      <c r="J38" s="1072"/>
      <c r="K38" s="1072"/>
      <c r="L38" s="1072"/>
      <c r="M38" s="1072"/>
      <c r="N38" s="1072"/>
      <c r="O38" s="1072"/>
      <c r="P38" s="1073"/>
      <c r="Q38" s="1079"/>
      <c r="R38" s="1080"/>
      <c r="S38" s="1080"/>
      <c r="T38" s="1080"/>
      <c r="U38" s="1080"/>
      <c r="V38" s="1080"/>
      <c r="W38" s="1080"/>
      <c r="X38" s="1080"/>
      <c r="Y38" s="1080"/>
      <c r="Z38" s="1080"/>
      <c r="AA38" s="1080"/>
      <c r="AB38" s="1080"/>
      <c r="AC38" s="1080"/>
      <c r="AD38" s="1080"/>
      <c r="AE38" s="1081"/>
      <c r="AF38" s="1076"/>
      <c r="AG38" s="1077"/>
      <c r="AH38" s="1077"/>
      <c r="AI38" s="1077"/>
      <c r="AJ38" s="1078"/>
      <c r="AK38" s="1021"/>
      <c r="AL38" s="1012"/>
      <c r="AM38" s="1012"/>
      <c r="AN38" s="1012"/>
      <c r="AO38" s="1012"/>
      <c r="AP38" s="1012"/>
      <c r="AQ38" s="1012"/>
      <c r="AR38" s="1012"/>
      <c r="AS38" s="1012"/>
      <c r="AT38" s="1012"/>
      <c r="AU38" s="1012"/>
      <c r="AV38" s="1012"/>
      <c r="AW38" s="1012"/>
      <c r="AX38" s="1012"/>
      <c r="AY38" s="1012"/>
      <c r="AZ38" s="1082"/>
      <c r="BA38" s="1082"/>
      <c r="BB38" s="1082"/>
      <c r="BC38" s="1082"/>
      <c r="BD38" s="1082"/>
      <c r="BE38" s="1013"/>
      <c r="BF38" s="1013"/>
      <c r="BG38" s="1013"/>
      <c r="BH38" s="1013"/>
      <c r="BI38" s="1014"/>
      <c r="BJ38" s="232"/>
      <c r="BK38" s="232"/>
      <c r="BL38" s="232"/>
      <c r="BM38" s="232"/>
      <c r="BN38" s="232"/>
      <c r="BO38" s="241"/>
      <c r="BP38" s="241"/>
      <c r="BQ38" s="238">
        <v>32</v>
      </c>
      <c r="BR38" s="239"/>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30"/>
    </row>
    <row r="39" spans="1:131" ht="26.25" customHeight="1" x14ac:dyDescent="0.2">
      <c r="A39" s="242">
        <v>12</v>
      </c>
      <c r="B39" s="1071"/>
      <c r="C39" s="1072"/>
      <c r="D39" s="1072"/>
      <c r="E39" s="1072"/>
      <c r="F39" s="1072"/>
      <c r="G39" s="1072"/>
      <c r="H39" s="1072"/>
      <c r="I39" s="1072"/>
      <c r="J39" s="1072"/>
      <c r="K39" s="1072"/>
      <c r="L39" s="1072"/>
      <c r="M39" s="1072"/>
      <c r="N39" s="1072"/>
      <c r="O39" s="1072"/>
      <c r="P39" s="1073"/>
      <c r="Q39" s="1079"/>
      <c r="R39" s="1080"/>
      <c r="S39" s="1080"/>
      <c r="T39" s="1080"/>
      <c r="U39" s="1080"/>
      <c r="V39" s="1080"/>
      <c r="W39" s="1080"/>
      <c r="X39" s="1080"/>
      <c r="Y39" s="1080"/>
      <c r="Z39" s="1080"/>
      <c r="AA39" s="1080"/>
      <c r="AB39" s="1080"/>
      <c r="AC39" s="1080"/>
      <c r="AD39" s="1080"/>
      <c r="AE39" s="1081"/>
      <c r="AF39" s="1076"/>
      <c r="AG39" s="1077"/>
      <c r="AH39" s="1077"/>
      <c r="AI39" s="1077"/>
      <c r="AJ39" s="1078"/>
      <c r="AK39" s="1021"/>
      <c r="AL39" s="1012"/>
      <c r="AM39" s="1012"/>
      <c r="AN39" s="1012"/>
      <c r="AO39" s="1012"/>
      <c r="AP39" s="1012"/>
      <c r="AQ39" s="1012"/>
      <c r="AR39" s="1012"/>
      <c r="AS39" s="1012"/>
      <c r="AT39" s="1012"/>
      <c r="AU39" s="1012"/>
      <c r="AV39" s="1012"/>
      <c r="AW39" s="1012"/>
      <c r="AX39" s="1012"/>
      <c r="AY39" s="1012"/>
      <c r="AZ39" s="1082"/>
      <c r="BA39" s="1082"/>
      <c r="BB39" s="1082"/>
      <c r="BC39" s="1082"/>
      <c r="BD39" s="1082"/>
      <c r="BE39" s="1013"/>
      <c r="BF39" s="1013"/>
      <c r="BG39" s="1013"/>
      <c r="BH39" s="1013"/>
      <c r="BI39" s="1014"/>
      <c r="BJ39" s="232"/>
      <c r="BK39" s="232"/>
      <c r="BL39" s="232"/>
      <c r="BM39" s="232"/>
      <c r="BN39" s="232"/>
      <c r="BO39" s="241"/>
      <c r="BP39" s="241"/>
      <c r="BQ39" s="238">
        <v>33</v>
      </c>
      <c r="BR39" s="239"/>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30"/>
    </row>
    <row r="40" spans="1:131" ht="26.25" customHeight="1" x14ac:dyDescent="0.2">
      <c r="A40" s="238">
        <v>13</v>
      </c>
      <c r="B40" s="1071"/>
      <c r="C40" s="1072"/>
      <c r="D40" s="1072"/>
      <c r="E40" s="1072"/>
      <c r="F40" s="1072"/>
      <c r="G40" s="1072"/>
      <c r="H40" s="1072"/>
      <c r="I40" s="1072"/>
      <c r="J40" s="1072"/>
      <c r="K40" s="1072"/>
      <c r="L40" s="1072"/>
      <c r="M40" s="1072"/>
      <c r="N40" s="1072"/>
      <c r="O40" s="1072"/>
      <c r="P40" s="1073"/>
      <c r="Q40" s="1079"/>
      <c r="R40" s="1080"/>
      <c r="S40" s="1080"/>
      <c r="T40" s="1080"/>
      <c r="U40" s="1080"/>
      <c r="V40" s="1080"/>
      <c r="W40" s="1080"/>
      <c r="X40" s="1080"/>
      <c r="Y40" s="1080"/>
      <c r="Z40" s="1080"/>
      <c r="AA40" s="1080"/>
      <c r="AB40" s="1080"/>
      <c r="AC40" s="1080"/>
      <c r="AD40" s="1080"/>
      <c r="AE40" s="1081"/>
      <c r="AF40" s="1076"/>
      <c r="AG40" s="1077"/>
      <c r="AH40" s="1077"/>
      <c r="AI40" s="1077"/>
      <c r="AJ40" s="1078"/>
      <c r="AK40" s="1021"/>
      <c r="AL40" s="1012"/>
      <c r="AM40" s="1012"/>
      <c r="AN40" s="1012"/>
      <c r="AO40" s="1012"/>
      <c r="AP40" s="1012"/>
      <c r="AQ40" s="1012"/>
      <c r="AR40" s="1012"/>
      <c r="AS40" s="1012"/>
      <c r="AT40" s="1012"/>
      <c r="AU40" s="1012"/>
      <c r="AV40" s="1012"/>
      <c r="AW40" s="1012"/>
      <c r="AX40" s="1012"/>
      <c r="AY40" s="1012"/>
      <c r="AZ40" s="1082"/>
      <c r="BA40" s="1082"/>
      <c r="BB40" s="1082"/>
      <c r="BC40" s="1082"/>
      <c r="BD40" s="1082"/>
      <c r="BE40" s="1013"/>
      <c r="BF40" s="1013"/>
      <c r="BG40" s="1013"/>
      <c r="BH40" s="1013"/>
      <c r="BI40" s="1014"/>
      <c r="BJ40" s="232"/>
      <c r="BK40" s="232"/>
      <c r="BL40" s="232"/>
      <c r="BM40" s="232"/>
      <c r="BN40" s="232"/>
      <c r="BO40" s="241"/>
      <c r="BP40" s="241"/>
      <c r="BQ40" s="238">
        <v>34</v>
      </c>
      <c r="BR40" s="239"/>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30"/>
    </row>
    <row r="41" spans="1:131" ht="26.25" customHeight="1" x14ac:dyDescent="0.2">
      <c r="A41" s="238">
        <v>14</v>
      </c>
      <c r="B41" s="1071"/>
      <c r="C41" s="1072"/>
      <c r="D41" s="1072"/>
      <c r="E41" s="1072"/>
      <c r="F41" s="1072"/>
      <c r="G41" s="1072"/>
      <c r="H41" s="1072"/>
      <c r="I41" s="1072"/>
      <c r="J41" s="1072"/>
      <c r="K41" s="1072"/>
      <c r="L41" s="1072"/>
      <c r="M41" s="1072"/>
      <c r="N41" s="1072"/>
      <c r="O41" s="1072"/>
      <c r="P41" s="1073"/>
      <c r="Q41" s="1079"/>
      <c r="R41" s="1080"/>
      <c r="S41" s="1080"/>
      <c r="T41" s="1080"/>
      <c r="U41" s="1080"/>
      <c r="V41" s="1080"/>
      <c r="W41" s="1080"/>
      <c r="X41" s="1080"/>
      <c r="Y41" s="1080"/>
      <c r="Z41" s="1080"/>
      <c r="AA41" s="1080"/>
      <c r="AB41" s="1080"/>
      <c r="AC41" s="1080"/>
      <c r="AD41" s="1080"/>
      <c r="AE41" s="1081"/>
      <c r="AF41" s="1076"/>
      <c r="AG41" s="1077"/>
      <c r="AH41" s="1077"/>
      <c r="AI41" s="1077"/>
      <c r="AJ41" s="1078"/>
      <c r="AK41" s="1021"/>
      <c r="AL41" s="1012"/>
      <c r="AM41" s="1012"/>
      <c r="AN41" s="1012"/>
      <c r="AO41" s="1012"/>
      <c r="AP41" s="1012"/>
      <c r="AQ41" s="1012"/>
      <c r="AR41" s="1012"/>
      <c r="AS41" s="1012"/>
      <c r="AT41" s="1012"/>
      <c r="AU41" s="1012"/>
      <c r="AV41" s="1012"/>
      <c r="AW41" s="1012"/>
      <c r="AX41" s="1012"/>
      <c r="AY41" s="1012"/>
      <c r="AZ41" s="1082"/>
      <c r="BA41" s="1082"/>
      <c r="BB41" s="1082"/>
      <c r="BC41" s="1082"/>
      <c r="BD41" s="1082"/>
      <c r="BE41" s="1013"/>
      <c r="BF41" s="1013"/>
      <c r="BG41" s="1013"/>
      <c r="BH41" s="1013"/>
      <c r="BI41" s="1014"/>
      <c r="BJ41" s="232"/>
      <c r="BK41" s="232"/>
      <c r="BL41" s="232"/>
      <c r="BM41" s="232"/>
      <c r="BN41" s="232"/>
      <c r="BO41" s="241"/>
      <c r="BP41" s="241"/>
      <c r="BQ41" s="238">
        <v>35</v>
      </c>
      <c r="BR41" s="239"/>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30"/>
    </row>
    <row r="42" spans="1:131" ht="26.25" customHeight="1" x14ac:dyDescent="0.2">
      <c r="A42" s="238">
        <v>15</v>
      </c>
      <c r="B42" s="1071"/>
      <c r="C42" s="1072"/>
      <c r="D42" s="1072"/>
      <c r="E42" s="1072"/>
      <c r="F42" s="1072"/>
      <c r="G42" s="1072"/>
      <c r="H42" s="1072"/>
      <c r="I42" s="1072"/>
      <c r="J42" s="1072"/>
      <c r="K42" s="1072"/>
      <c r="L42" s="1072"/>
      <c r="M42" s="1072"/>
      <c r="N42" s="1072"/>
      <c r="O42" s="1072"/>
      <c r="P42" s="1073"/>
      <c r="Q42" s="1079"/>
      <c r="R42" s="1080"/>
      <c r="S42" s="1080"/>
      <c r="T42" s="1080"/>
      <c r="U42" s="1080"/>
      <c r="V42" s="1080"/>
      <c r="W42" s="1080"/>
      <c r="X42" s="1080"/>
      <c r="Y42" s="1080"/>
      <c r="Z42" s="1080"/>
      <c r="AA42" s="1080"/>
      <c r="AB42" s="1080"/>
      <c r="AC42" s="1080"/>
      <c r="AD42" s="1080"/>
      <c r="AE42" s="1081"/>
      <c r="AF42" s="1076"/>
      <c r="AG42" s="1077"/>
      <c r="AH42" s="1077"/>
      <c r="AI42" s="1077"/>
      <c r="AJ42" s="1078"/>
      <c r="AK42" s="1021"/>
      <c r="AL42" s="1012"/>
      <c r="AM42" s="1012"/>
      <c r="AN42" s="1012"/>
      <c r="AO42" s="1012"/>
      <c r="AP42" s="1012"/>
      <c r="AQ42" s="1012"/>
      <c r="AR42" s="1012"/>
      <c r="AS42" s="1012"/>
      <c r="AT42" s="1012"/>
      <c r="AU42" s="1012"/>
      <c r="AV42" s="1012"/>
      <c r="AW42" s="1012"/>
      <c r="AX42" s="1012"/>
      <c r="AY42" s="1012"/>
      <c r="AZ42" s="1082"/>
      <c r="BA42" s="1082"/>
      <c r="BB42" s="1082"/>
      <c r="BC42" s="1082"/>
      <c r="BD42" s="1082"/>
      <c r="BE42" s="1013"/>
      <c r="BF42" s="1013"/>
      <c r="BG42" s="1013"/>
      <c r="BH42" s="1013"/>
      <c r="BI42" s="1014"/>
      <c r="BJ42" s="232"/>
      <c r="BK42" s="232"/>
      <c r="BL42" s="232"/>
      <c r="BM42" s="232"/>
      <c r="BN42" s="232"/>
      <c r="BO42" s="241"/>
      <c r="BP42" s="241"/>
      <c r="BQ42" s="238">
        <v>36</v>
      </c>
      <c r="BR42" s="239"/>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30"/>
    </row>
    <row r="43" spans="1:131" ht="26.25" customHeight="1" x14ac:dyDescent="0.2">
      <c r="A43" s="238">
        <v>16</v>
      </c>
      <c r="B43" s="1071"/>
      <c r="C43" s="1072"/>
      <c r="D43" s="1072"/>
      <c r="E43" s="1072"/>
      <c r="F43" s="1072"/>
      <c r="G43" s="1072"/>
      <c r="H43" s="1072"/>
      <c r="I43" s="1072"/>
      <c r="J43" s="1072"/>
      <c r="K43" s="1072"/>
      <c r="L43" s="1072"/>
      <c r="M43" s="1072"/>
      <c r="N43" s="1072"/>
      <c r="O43" s="1072"/>
      <c r="P43" s="1073"/>
      <c r="Q43" s="1079"/>
      <c r="R43" s="1080"/>
      <c r="S43" s="1080"/>
      <c r="T43" s="1080"/>
      <c r="U43" s="1080"/>
      <c r="V43" s="1080"/>
      <c r="W43" s="1080"/>
      <c r="X43" s="1080"/>
      <c r="Y43" s="1080"/>
      <c r="Z43" s="1080"/>
      <c r="AA43" s="1080"/>
      <c r="AB43" s="1080"/>
      <c r="AC43" s="1080"/>
      <c r="AD43" s="1080"/>
      <c r="AE43" s="1081"/>
      <c r="AF43" s="1076"/>
      <c r="AG43" s="1077"/>
      <c r="AH43" s="1077"/>
      <c r="AI43" s="1077"/>
      <c r="AJ43" s="1078"/>
      <c r="AK43" s="1021"/>
      <c r="AL43" s="1012"/>
      <c r="AM43" s="1012"/>
      <c r="AN43" s="1012"/>
      <c r="AO43" s="1012"/>
      <c r="AP43" s="1012"/>
      <c r="AQ43" s="1012"/>
      <c r="AR43" s="1012"/>
      <c r="AS43" s="1012"/>
      <c r="AT43" s="1012"/>
      <c r="AU43" s="1012"/>
      <c r="AV43" s="1012"/>
      <c r="AW43" s="1012"/>
      <c r="AX43" s="1012"/>
      <c r="AY43" s="1012"/>
      <c r="AZ43" s="1082"/>
      <c r="BA43" s="1082"/>
      <c r="BB43" s="1082"/>
      <c r="BC43" s="1082"/>
      <c r="BD43" s="1082"/>
      <c r="BE43" s="1013"/>
      <c r="BF43" s="1013"/>
      <c r="BG43" s="1013"/>
      <c r="BH43" s="1013"/>
      <c r="BI43" s="1014"/>
      <c r="BJ43" s="232"/>
      <c r="BK43" s="232"/>
      <c r="BL43" s="232"/>
      <c r="BM43" s="232"/>
      <c r="BN43" s="232"/>
      <c r="BO43" s="241"/>
      <c r="BP43" s="241"/>
      <c r="BQ43" s="238">
        <v>37</v>
      </c>
      <c r="BR43" s="239"/>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30"/>
    </row>
    <row r="44" spans="1:131" ht="26.25" customHeight="1" x14ac:dyDescent="0.2">
      <c r="A44" s="238">
        <v>17</v>
      </c>
      <c r="B44" s="1071"/>
      <c r="C44" s="1072"/>
      <c r="D44" s="1072"/>
      <c r="E44" s="1072"/>
      <c r="F44" s="1072"/>
      <c r="G44" s="1072"/>
      <c r="H44" s="1072"/>
      <c r="I44" s="1072"/>
      <c r="J44" s="1072"/>
      <c r="K44" s="1072"/>
      <c r="L44" s="1072"/>
      <c r="M44" s="1072"/>
      <c r="N44" s="1072"/>
      <c r="O44" s="1072"/>
      <c r="P44" s="1073"/>
      <c r="Q44" s="1079"/>
      <c r="R44" s="1080"/>
      <c r="S44" s="1080"/>
      <c r="T44" s="1080"/>
      <c r="U44" s="1080"/>
      <c r="V44" s="1080"/>
      <c r="W44" s="1080"/>
      <c r="X44" s="1080"/>
      <c r="Y44" s="1080"/>
      <c r="Z44" s="1080"/>
      <c r="AA44" s="1080"/>
      <c r="AB44" s="1080"/>
      <c r="AC44" s="1080"/>
      <c r="AD44" s="1080"/>
      <c r="AE44" s="1081"/>
      <c r="AF44" s="1076"/>
      <c r="AG44" s="1077"/>
      <c r="AH44" s="1077"/>
      <c r="AI44" s="1077"/>
      <c r="AJ44" s="1078"/>
      <c r="AK44" s="1021"/>
      <c r="AL44" s="1012"/>
      <c r="AM44" s="1012"/>
      <c r="AN44" s="1012"/>
      <c r="AO44" s="1012"/>
      <c r="AP44" s="1012"/>
      <c r="AQ44" s="1012"/>
      <c r="AR44" s="1012"/>
      <c r="AS44" s="1012"/>
      <c r="AT44" s="1012"/>
      <c r="AU44" s="1012"/>
      <c r="AV44" s="1012"/>
      <c r="AW44" s="1012"/>
      <c r="AX44" s="1012"/>
      <c r="AY44" s="1012"/>
      <c r="AZ44" s="1082"/>
      <c r="BA44" s="1082"/>
      <c r="BB44" s="1082"/>
      <c r="BC44" s="1082"/>
      <c r="BD44" s="1082"/>
      <c r="BE44" s="1013"/>
      <c r="BF44" s="1013"/>
      <c r="BG44" s="1013"/>
      <c r="BH44" s="1013"/>
      <c r="BI44" s="1014"/>
      <c r="BJ44" s="232"/>
      <c r="BK44" s="232"/>
      <c r="BL44" s="232"/>
      <c r="BM44" s="232"/>
      <c r="BN44" s="232"/>
      <c r="BO44" s="241"/>
      <c r="BP44" s="241"/>
      <c r="BQ44" s="238">
        <v>38</v>
      </c>
      <c r="BR44" s="239"/>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30"/>
    </row>
    <row r="45" spans="1:131" ht="26.25" customHeight="1" x14ac:dyDescent="0.2">
      <c r="A45" s="238">
        <v>18</v>
      </c>
      <c r="B45" s="1071"/>
      <c r="C45" s="1072"/>
      <c r="D45" s="1072"/>
      <c r="E45" s="1072"/>
      <c r="F45" s="1072"/>
      <c r="G45" s="1072"/>
      <c r="H45" s="1072"/>
      <c r="I45" s="1072"/>
      <c r="J45" s="1072"/>
      <c r="K45" s="1072"/>
      <c r="L45" s="1072"/>
      <c r="M45" s="1072"/>
      <c r="N45" s="1072"/>
      <c r="O45" s="1072"/>
      <c r="P45" s="1073"/>
      <c r="Q45" s="1079"/>
      <c r="R45" s="1080"/>
      <c r="S45" s="1080"/>
      <c r="T45" s="1080"/>
      <c r="U45" s="1080"/>
      <c r="V45" s="1080"/>
      <c r="W45" s="1080"/>
      <c r="X45" s="1080"/>
      <c r="Y45" s="1080"/>
      <c r="Z45" s="1080"/>
      <c r="AA45" s="1080"/>
      <c r="AB45" s="1080"/>
      <c r="AC45" s="1080"/>
      <c r="AD45" s="1080"/>
      <c r="AE45" s="1081"/>
      <c r="AF45" s="1076"/>
      <c r="AG45" s="1077"/>
      <c r="AH45" s="1077"/>
      <c r="AI45" s="1077"/>
      <c r="AJ45" s="1078"/>
      <c r="AK45" s="1021"/>
      <c r="AL45" s="1012"/>
      <c r="AM45" s="1012"/>
      <c r="AN45" s="1012"/>
      <c r="AO45" s="1012"/>
      <c r="AP45" s="1012"/>
      <c r="AQ45" s="1012"/>
      <c r="AR45" s="1012"/>
      <c r="AS45" s="1012"/>
      <c r="AT45" s="1012"/>
      <c r="AU45" s="1012"/>
      <c r="AV45" s="1012"/>
      <c r="AW45" s="1012"/>
      <c r="AX45" s="1012"/>
      <c r="AY45" s="1012"/>
      <c r="AZ45" s="1082"/>
      <c r="BA45" s="1082"/>
      <c r="BB45" s="1082"/>
      <c r="BC45" s="1082"/>
      <c r="BD45" s="1082"/>
      <c r="BE45" s="1013"/>
      <c r="BF45" s="1013"/>
      <c r="BG45" s="1013"/>
      <c r="BH45" s="1013"/>
      <c r="BI45" s="1014"/>
      <c r="BJ45" s="232"/>
      <c r="BK45" s="232"/>
      <c r="BL45" s="232"/>
      <c r="BM45" s="232"/>
      <c r="BN45" s="232"/>
      <c r="BO45" s="241"/>
      <c r="BP45" s="241"/>
      <c r="BQ45" s="238">
        <v>39</v>
      </c>
      <c r="BR45" s="239"/>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30"/>
    </row>
    <row r="46" spans="1:131" ht="26.25" customHeight="1" x14ac:dyDescent="0.2">
      <c r="A46" s="238">
        <v>19</v>
      </c>
      <c r="B46" s="1071"/>
      <c r="C46" s="1072"/>
      <c r="D46" s="1072"/>
      <c r="E46" s="1072"/>
      <c r="F46" s="1072"/>
      <c r="G46" s="1072"/>
      <c r="H46" s="1072"/>
      <c r="I46" s="1072"/>
      <c r="J46" s="1072"/>
      <c r="K46" s="1072"/>
      <c r="L46" s="1072"/>
      <c r="M46" s="1072"/>
      <c r="N46" s="1072"/>
      <c r="O46" s="1072"/>
      <c r="P46" s="1073"/>
      <c r="Q46" s="1079"/>
      <c r="R46" s="1080"/>
      <c r="S46" s="1080"/>
      <c r="T46" s="1080"/>
      <c r="U46" s="1080"/>
      <c r="V46" s="1080"/>
      <c r="W46" s="1080"/>
      <c r="X46" s="1080"/>
      <c r="Y46" s="1080"/>
      <c r="Z46" s="1080"/>
      <c r="AA46" s="1080"/>
      <c r="AB46" s="1080"/>
      <c r="AC46" s="1080"/>
      <c r="AD46" s="1080"/>
      <c r="AE46" s="1081"/>
      <c r="AF46" s="1076"/>
      <c r="AG46" s="1077"/>
      <c r="AH46" s="1077"/>
      <c r="AI46" s="1077"/>
      <c r="AJ46" s="1078"/>
      <c r="AK46" s="1021"/>
      <c r="AL46" s="1012"/>
      <c r="AM46" s="1012"/>
      <c r="AN46" s="1012"/>
      <c r="AO46" s="1012"/>
      <c r="AP46" s="1012"/>
      <c r="AQ46" s="1012"/>
      <c r="AR46" s="1012"/>
      <c r="AS46" s="1012"/>
      <c r="AT46" s="1012"/>
      <c r="AU46" s="1012"/>
      <c r="AV46" s="1012"/>
      <c r="AW46" s="1012"/>
      <c r="AX46" s="1012"/>
      <c r="AY46" s="1012"/>
      <c r="AZ46" s="1082"/>
      <c r="BA46" s="1082"/>
      <c r="BB46" s="1082"/>
      <c r="BC46" s="1082"/>
      <c r="BD46" s="1082"/>
      <c r="BE46" s="1013"/>
      <c r="BF46" s="1013"/>
      <c r="BG46" s="1013"/>
      <c r="BH46" s="1013"/>
      <c r="BI46" s="1014"/>
      <c r="BJ46" s="232"/>
      <c r="BK46" s="232"/>
      <c r="BL46" s="232"/>
      <c r="BM46" s="232"/>
      <c r="BN46" s="232"/>
      <c r="BO46" s="241"/>
      <c r="BP46" s="241"/>
      <c r="BQ46" s="238">
        <v>40</v>
      </c>
      <c r="BR46" s="239"/>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30"/>
    </row>
    <row r="47" spans="1:131" ht="26.25" customHeight="1" x14ac:dyDescent="0.2">
      <c r="A47" s="238">
        <v>20</v>
      </c>
      <c r="B47" s="1071"/>
      <c r="C47" s="1072"/>
      <c r="D47" s="1072"/>
      <c r="E47" s="1072"/>
      <c r="F47" s="1072"/>
      <c r="G47" s="1072"/>
      <c r="H47" s="1072"/>
      <c r="I47" s="1072"/>
      <c r="J47" s="1072"/>
      <c r="K47" s="1072"/>
      <c r="L47" s="1072"/>
      <c r="M47" s="1072"/>
      <c r="N47" s="1072"/>
      <c r="O47" s="1072"/>
      <c r="P47" s="1073"/>
      <c r="Q47" s="1079"/>
      <c r="R47" s="1080"/>
      <c r="S47" s="1080"/>
      <c r="T47" s="1080"/>
      <c r="U47" s="1080"/>
      <c r="V47" s="1080"/>
      <c r="W47" s="1080"/>
      <c r="X47" s="1080"/>
      <c r="Y47" s="1080"/>
      <c r="Z47" s="1080"/>
      <c r="AA47" s="1080"/>
      <c r="AB47" s="1080"/>
      <c r="AC47" s="1080"/>
      <c r="AD47" s="1080"/>
      <c r="AE47" s="1081"/>
      <c r="AF47" s="1076"/>
      <c r="AG47" s="1077"/>
      <c r="AH47" s="1077"/>
      <c r="AI47" s="1077"/>
      <c r="AJ47" s="1078"/>
      <c r="AK47" s="1021"/>
      <c r="AL47" s="1012"/>
      <c r="AM47" s="1012"/>
      <c r="AN47" s="1012"/>
      <c r="AO47" s="1012"/>
      <c r="AP47" s="1012"/>
      <c r="AQ47" s="1012"/>
      <c r="AR47" s="1012"/>
      <c r="AS47" s="1012"/>
      <c r="AT47" s="1012"/>
      <c r="AU47" s="1012"/>
      <c r="AV47" s="1012"/>
      <c r="AW47" s="1012"/>
      <c r="AX47" s="1012"/>
      <c r="AY47" s="1012"/>
      <c r="AZ47" s="1082"/>
      <c r="BA47" s="1082"/>
      <c r="BB47" s="1082"/>
      <c r="BC47" s="1082"/>
      <c r="BD47" s="1082"/>
      <c r="BE47" s="1013"/>
      <c r="BF47" s="1013"/>
      <c r="BG47" s="1013"/>
      <c r="BH47" s="1013"/>
      <c r="BI47" s="1014"/>
      <c r="BJ47" s="232"/>
      <c r="BK47" s="232"/>
      <c r="BL47" s="232"/>
      <c r="BM47" s="232"/>
      <c r="BN47" s="232"/>
      <c r="BO47" s="241"/>
      <c r="BP47" s="241"/>
      <c r="BQ47" s="238">
        <v>41</v>
      </c>
      <c r="BR47" s="239"/>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30"/>
    </row>
    <row r="48" spans="1:131" ht="26.25" customHeight="1" x14ac:dyDescent="0.2">
      <c r="A48" s="238">
        <v>21</v>
      </c>
      <c r="B48" s="1071"/>
      <c r="C48" s="1072"/>
      <c r="D48" s="1072"/>
      <c r="E48" s="1072"/>
      <c r="F48" s="1072"/>
      <c r="G48" s="1072"/>
      <c r="H48" s="1072"/>
      <c r="I48" s="1072"/>
      <c r="J48" s="1072"/>
      <c r="K48" s="1072"/>
      <c r="L48" s="1072"/>
      <c r="M48" s="1072"/>
      <c r="N48" s="1072"/>
      <c r="O48" s="1072"/>
      <c r="P48" s="1073"/>
      <c r="Q48" s="1079"/>
      <c r="R48" s="1080"/>
      <c r="S48" s="1080"/>
      <c r="T48" s="1080"/>
      <c r="U48" s="1080"/>
      <c r="V48" s="1080"/>
      <c r="W48" s="1080"/>
      <c r="X48" s="1080"/>
      <c r="Y48" s="1080"/>
      <c r="Z48" s="1080"/>
      <c r="AA48" s="1080"/>
      <c r="AB48" s="1080"/>
      <c r="AC48" s="1080"/>
      <c r="AD48" s="1080"/>
      <c r="AE48" s="1081"/>
      <c r="AF48" s="1076"/>
      <c r="AG48" s="1077"/>
      <c r="AH48" s="1077"/>
      <c r="AI48" s="1077"/>
      <c r="AJ48" s="1078"/>
      <c r="AK48" s="1021"/>
      <c r="AL48" s="1012"/>
      <c r="AM48" s="1012"/>
      <c r="AN48" s="1012"/>
      <c r="AO48" s="1012"/>
      <c r="AP48" s="1012"/>
      <c r="AQ48" s="1012"/>
      <c r="AR48" s="1012"/>
      <c r="AS48" s="1012"/>
      <c r="AT48" s="1012"/>
      <c r="AU48" s="1012"/>
      <c r="AV48" s="1012"/>
      <c r="AW48" s="1012"/>
      <c r="AX48" s="1012"/>
      <c r="AY48" s="1012"/>
      <c r="AZ48" s="1082"/>
      <c r="BA48" s="1082"/>
      <c r="BB48" s="1082"/>
      <c r="BC48" s="1082"/>
      <c r="BD48" s="1082"/>
      <c r="BE48" s="1013"/>
      <c r="BF48" s="1013"/>
      <c r="BG48" s="1013"/>
      <c r="BH48" s="1013"/>
      <c r="BI48" s="1014"/>
      <c r="BJ48" s="232"/>
      <c r="BK48" s="232"/>
      <c r="BL48" s="232"/>
      <c r="BM48" s="232"/>
      <c r="BN48" s="232"/>
      <c r="BO48" s="241"/>
      <c r="BP48" s="241"/>
      <c r="BQ48" s="238">
        <v>42</v>
      </c>
      <c r="BR48" s="239"/>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30"/>
    </row>
    <row r="49" spans="1:131" ht="26.25" customHeight="1" x14ac:dyDescent="0.2">
      <c r="A49" s="238">
        <v>22</v>
      </c>
      <c r="B49" s="1071"/>
      <c r="C49" s="1072"/>
      <c r="D49" s="1072"/>
      <c r="E49" s="1072"/>
      <c r="F49" s="1072"/>
      <c r="G49" s="1072"/>
      <c r="H49" s="1072"/>
      <c r="I49" s="1072"/>
      <c r="J49" s="1072"/>
      <c r="K49" s="1072"/>
      <c r="L49" s="1072"/>
      <c r="M49" s="1072"/>
      <c r="N49" s="1072"/>
      <c r="O49" s="1072"/>
      <c r="P49" s="1073"/>
      <c r="Q49" s="1079"/>
      <c r="R49" s="1080"/>
      <c r="S49" s="1080"/>
      <c r="T49" s="1080"/>
      <c r="U49" s="1080"/>
      <c r="V49" s="1080"/>
      <c r="W49" s="1080"/>
      <c r="X49" s="1080"/>
      <c r="Y49" s="1080"/>
      <c r="Z49" s="1080"/>
      <c r="AA49" s="1080"/>
      <c r="AB49" s="1080"/>
      <c r="AC49" s="1080"/>
      <c r="AD49" s="1080"/>
      <c r="AE49" s="1081"/>
      <c r="AF49" s="1076"/>
      <c r="AG49" s="1077"/>
      <c r="AH49" s="1077"/>
      <c r="AI49" s="1077"/>
      <c r="AJ49" s="1078"/>
      <c r="AK49" s="1021"/>
      <c r="AL49" s="1012"/>
      <c r="AM49" s="1012"/>
      <c r="AN49" s="1012"/>
      <c r="AO49" s="1012"/>
      <c r="AP49" s="1012"/>
      <c r="AQ49" s="1012"/>
      <c r="AR49" s="1012"/>
      <c r="AS49" s="1012"/>
      <c r="AT49" s="1012"/>
      <c r="AU49" s="1012"/>
      <c r="AV49" s="1012"/>
      <c r="AW49" s="1012"/>
      <c r="AX49" s="1012"/>
      <c r="AY49" s="1012"/>
      <c r="AZ49" s="1082"/>
      <c r="BA49" s="1082"/>
      <c r="BB49" s="1082"/>
      <c r="BC49" s="1082"/>
      <c r="BD49" s="1082"/>
      <c r="BE49" s="1013"/>
      <c r="BF49" s="1013"/>
      <c r="BG49" s="1013"/>
      <c r="BH49" s="1013"/>
      <c r="BI49" s="1014"/>
      <c r="BJ49" s="232"/>
      <c r="BK49" s="232"/>
      <c r="BL49" s="232"/>
      <c r="BM49" s="232"/>
      <c r="BN49" s="232"/>
      <c r="BO49" s="241"/>
      <c r="BP49" s="241"/>
      <c r="BQ49" s="238">
        <v>43</v>
      </c>
      <c r="BR49" s="239"/>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30"/>
    </row>
    <row r="50" spans="1:131" ht="26.25" customHeight="1" x14ac:dyDescent="0.2">
      <c r="A50" s="238">
        <v>23</v>
      </c>
      <c r="B50" s="1071"/>
      <c r="C50" s="1072"/>
      <c r="D50" s="1072"/>
      <c r="E50" s="1072"/>
      <c r="F50" s="1072"/>
      <c r="G50" s="1072"/>
      <c r="H50" s="1072"/>
      <c r="I50" s="1072"/>
      <c r="J50" s="1072"/>
      <c r="K50" s="1072"/>
      <c r="L50" s="1072"/>
      <c r="M50" s="1072"/>
      <c r="N50" s="1072"/>
      <c r="O50" s="1072"/>
      <c r="P50" s="1073"/>
      <c r="Q50" s="1074"/>
      <c r="R50" s="1066"/>
      <c r="S50" s="1066"/>
      <c r="T50" s="1066"/>
      <c r="U50" s="1066"/>
      <c r="V50" s="1066"/>
      <c r="W50" s="1066"/>
      <c r="X50" s="1066"/>
      <c r="Y50" s="1066"/>
      <c r="Z50" s="1066"/>
      <c r="AA50" s="1066"/>
      <c r="AB50" s="1066"/>
      <c r="AC50" s="1066"/>
      <c r="AD50" s="1066"/>
      <c r="AE50" s="1075"/>
      <c r="AF50" s="1076"/>
      <c r="AG50" s="1077"/>
      <c r="AH50" s="1077"/>
      <c r="AI50" s="1077"/>
      <c r="AJ50" s="1078"/>
      <c r="AK50" s="1065"/>
      <c r="AL50" s="1066"/>
      <c r="AM50" s="1066"/>
      <c r="AN50" s="1066"/>
      <c r="AO50" s="1066"/>
      <c r="AP50" s="1066"/>
      <c r="AQ50" s="1066"/>
      <c r="AR50" s="1066"/>
      <c r="AS50" s="1066"/>
      <c r="AT50" s="1066"/>
      <c r="AU50" s="1066"/>
      <c r="AV50" s="1066"/>
      <c r="AW50" s="1066"/>
      <c r="AX50" s="1066"/>
      <c r="AY50" s="1066"/>
      <c r="AZ50" s="1067"/>
      <c r="BA50" s="1067"/>
      <c r="BB50" s="1067"/>
      <c r="BC50" s="1067"/>
      <c r="BD50" s="1067"/>
      <c r="BE50" s="1013"/>
      <c r="BF50" s="1013"/>
      <c r="BG50" s="1013"/>
      <c r="BH50" s="1013"/>
      <c r="BI50" s="1014"/>
      <c r="BJ50" s="232"/>
      <c r="BK50" s="232"/>
      <c r="BL50" s="232"/>
      <c r="BM50" s="232"/>
      <c r="BN50" s="232"/>
      <c r="BO50" s="241"/>
      <c r="BP50" s="241"/>
      <c r="BQ50" s="238">
        <v>44</v>
      </c>
      <c r="BR50" s="239"/>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30"/>
    </row>
    <row r="51" spans="1:131" ht="26.25" customHeight="1" x14ac:dyDescent="0.2">
      <c r="A51" s="238">
        <v>24</v>
      </c>
      <c r="B51" s="1071"/>
      <c r="C51" s="1072"/>
      <c r="D51" s="1072"/>
      <c r="E51" s="1072"/>
      <c r="F51" s="1072"/>
      <c r="G51" s="1072"/>
      <c r="H51" s="1072"/>
      <c r="I51" s="1072"/>
      <c r="J51" s="1072"/>
      <c r="K51" s="1072"/>
      <c r="L51" s="1072"/>
      <c r="M51" s="1072"/>
      <c r="N51" s="1072"/>
      <c r="O51" s="1072"/>
      <c r="P51" s="1073"/>
      <c r="Q51" s="1074"/>
      <c r="R51" s="1066"/>
      <c r="S51" s="1066"/>
      <c r="T51" s="1066"/>
      <c r="U51" s="1066"/>
      <c r="V51" s="1066"/>
      <c r="W51" s="1066"/>
      <c r="X51" s="1066"/>
      <c r="Y51" s="1066"/>
      <c r="Z51" s="1066"/>
      <c r="AA51" s="1066"/>
      <c r="AB51" s="1066"/>
      <c r="AC51" s="1066"/>
      <c r="AD51" s="1066"/>
      <c r="AE51" s="1075"/>
      <c r="AF51" s="1076"/>
      <c r="AG51" s="1077"/>
      <c r="AH51" s="1077"/>
      <c r="AI51" s="1077"/>
      <c r="AJ51" s="1078"/>
      <c r="AK51" s="1065"/>
      <c r="AL51" s="1066"/>
      <c r="AM51" s="1066"/>
      <c r="AN51" s="1066"/>
      <c r="AO51" s="1066"/>
      <c r="AP51" s="1066"/>
      <c r="AQ51" s="1066"/>
      <c r="AR51" s="1066"/>
      <c r="AS51" s="1066"/>
      <c r="AT51" s="1066"/>
      <c r="AU51" s="1066"/>
      <c r="AV51" s="1066"/>
      <c r="AW51" s="1066"/>
      <c r="AX51" s="1066"/>
      <c r="AY51" s="1066"/>
      <c r="AZ51" s="1067"/>
      <c r="BA51" s="1067"/>
      <c r="BB51" s="1067"/>
      <c r="BC51" s="1067"/>
      <c r="BD51" s="1067"/>
      <c r="BE51" s="1013"/>
      <c r="BF51" s="1013"/>
      <c r="BG51" s="1013"/>
      <c r="BH51" s="1013"/>
      <c r="BI51" s="1014"/>
      <c r="BJ51" s="232"/>
      <c r="BK51" s="232"/>
      <c r="BL51" s="232"/>
      <c r="BM51" s="232"/>
      <c r="BN51" s="232"/>
      <c r="BO51" s="241"/>
      <c r="BP51" s="241"/>
      <c r="BQ51" s="238">
        <v>45</v>
      </c>
      <c r="BR51" s="239"/>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30"/>
    </row>
    <row r="52" spans="1:131" ht="26.25" customHeight="1" x14ac:dyDescent="0.2">
      <c r="A52" s="238">
        <v>25</v>
      </c>
      <c r="B52" s="1071"/>
      <c r="C52" s="1072"/>
      <c r="D52" s="1072"/>
      <c r="E52" s="1072"/>
      <c r="F52" s="1072"/>
      <c r="G52" s="1072"/>
      <c r="H52" s="1072"/>
      <c r="I52" s="1072"/>
      <c r="J52" s="1072"/>
      <c r="K52" s="1072"/>
      <c r="L52" s="1072"/>
      <c r="M52" s="1072"/>
      <c r="N52" s="1072"/>
      <c r="O52" s="1072"/>
      <c r="P52" s="1073"/>
      <c r="Q52" s="1074"/>
      <c r="R52" s="1066"/>
      <c r="S52" s="1066"/>
      <c r="T52" s="1066"/>
      <c r="U52" s="1066"/>
      <c r="V52" s="1066"/>
      <c r="W52" s="1066"/>
      <c r="X52" s="1066"/>
      <c r="Y52" s="1066"/>
      <c r="Z52" s="1066"/>
      <c r="AA52" s="1066"/>
      <c r="AB52" s="1066"/>
      <c r="AC52" s="1066"/>
      <c r="AD52" s="1066"/>
      <c r="AE52" s="1075"/>
      <c r="AF52" s="1076"/>
      <c r="AG52" s="1077"/>
      <c r="AH52" s="1077"/>
      <c r="AI52" s="1077"/>
      <c r="AJ52" s="1078"/>
      <c r="AK52" s="1065"/>
      <c r="AL52" s="1066"/>
      <c r="AM52" s="1066"/>
      <c r="AN52" s="1066"/>
      <c r="AO52" s="1066"/>
      <c r="AP52" s="1066"/>
      <c r="AQ52" s="1066"/>
      <c r="AR52" s="1066"/>
      <c r="AS52" s="1066"/>
      <c r="AT52" s="1066"/>
      <c r="AU52" s="1066"/>
      <c r="AV52" s="1066"/>
      <c r="AW52" s="1066"/>
      <c r="AX52" s="1066"/>
      <c r="AY52" s="1066"/>
      <c r="AZ52" s="1067"/>
      <c r="BA52" s="1067"/>
      <c r="BB52" s="1067"/>
      <c r="BC52" s="1067"/>
      <c r="BD52" s="1067"/>
      <c r="BE52" s="1013"/>
      <c r="BF52" s="1013"/>
      <c r="BG52" s="1013"/>
      <c r="BH52" s="1013"/>
      <c r="BI52" s="1014"/>
      <c r="BJ52" s="232"/>
      <c r="BK52" s="232"/>
      <c r="BL52" s="232"/>
      <c r="BM52" s="232"/>
      <c r="BN52" s="232"/>
      <c r="BO52" s="241"/>
      <c r="BP52" s="241"/>
      <c r="BQ52" s="238">
        <v>46</v>
      </c>
      <c r="BR52" s="239"/>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30"/>
    </row>
    <row r="53" spans="1:131" ht="26.25" customHeight="1" x14ac:dyDescent="0.2">
      <c r="A53" s="238">
        <v>26</v>
      </c>
      <c r="B53" s="1071"/>
      <c r="C53" s="1072"/>
      <c r="D53" s="1072"/>
      <c r="E53" s="1072"/>
      <c r="F53" s="1072"/>
      <c r="G53" s="1072"/>
      <c r="H53" s="1072"/>
      <c r="I53" s="1072"/>
      <c r="J53" s="1072"/>
      <c r="K53" s="1072"/>
      <c r="L53" s="1072"/>
      <c r="M53" s="1072"/>
      <c r="N53" s="1072"/>
      <c r="O53" s="1072"/>
      <c r="P53" s="1073"/>
      <c r="Q53" s="1074"/>
      <c r="R53" s="1066"/>
      <c r="S53" s="1066"/>
      <c r="T53" s="1066"/>
      <c r="U53" s="1066"/>
      <c r="V53" s="1066"/>
      <c r="W53" s="1066"/>
      <c r="X53" s="1066"/>
      <c r="Y53" s="1066"/>
      <c r="Z53" s="1066"/>
      <c r="AA53" s="1066"/>
      <c r="AB53" s="1066"/>
      <c r="AC53" s="1066"/>
      <c r="AD53" s="1066"/>
      <c r="AE53" s="1075"/>
      <c r="AF53" s="1076"/>
      <c r="AG53" s="1077"/>
      <c r="AH53" s="1077"/>
      <c r="AI53" s="1077"/>
      <c r="AJ53" s="1078"/>
      <c r="AK53" s="1065"/>
      <c r="AL53" s="1066"/>
      <c r="AM53" s="1066"/>
      <c r="AN53" s="1066"/>
      <c r="AO53" s="1066"/>
      <c r="AP53" s="1066"/>
      <c r="AQ53" s="1066"/>
      <c r="AR53" s="1066"/>
      <c r="AS53" s="1066"/>
      <c r="AT53" s="1066"/>
      <c r="AU53" s="1066"/>
      <c r="AV53" s="1066"/>
      <c r="AW53" s="1066"/>
      <c r="AX53" s="1066"/>
      <c r="AY53" s="1066"/>
      <c r="AZ53" s="1067"/>
      <c r="BA53" s="1067"/>
      <c r="BB53" s="1067"/>
      <c r="BC53" s="1067"/>
      <c r="BD53" s="1067"/>
      <c r="BE53" s="1013"/>
      <c r="BF53" s="1013"/>
      <c r="BG53" s="1013"/>
      <c r="BH53" s="1013"/>
      <c r="BI53" s="1014"/>
      <c r="BJ53" s="232"/>
      <c r="BK53" s="232"/>
      <c r="BL53" s="232"/>
      <c r="BM53" s="232"/>
      <c r="BN53" s="232"/>
      <c r="BO53" s="241"/>
      <c r="BP53" s="241"/>
      <c r="BQ53" s="238">
        <v>47</v>
      </c>
      <c r="BR53" s="239"/>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30"/>
    </row>
    <row r="54" spans="1:131" ht="26.25" customHeight="1" x14ac:dyDescent="0.2">
      <c r="A54" s="238">
        <v>27</v>
      </c>
      <c r="B54" s="1071"/>
      <c r="C54" s="1072"/>
      <c r="D54" s="1072"/>
      <c r="E54" s="1072"/>
      <c r="F54" s="1072"/>
      <c r="G54" s="1072"/>
      <c r="H54" s="1072"/>
      <c r="I54" s="1072"/>
      <c r="J54" s="1072"/>
      <c r="K54" s="1072"/>
      <c r="L54" s="1072"/>
      <c r="M54" s="1072"/>
      <c r="N54" s="1072"/>
      <c r="O54" s="1072"/>
      <c r="P54" s="1073"/>
      <c r="Q54" s="1074"/>
      <c r="R54" s="1066"/>
      <c r="S54" s="1066"/>
      <c r="T54" s="1066"/>
      <c r="U54" s="1066"/>
      <c r="V54" s="1066"/>
      <c r="W54" s="1066"/>
      <c r="X54" s="1066"/>
      <c r="Y54" s="1066"/>
      <c r="Z54" s="1066"/>
      <c r="AA54" s="1066"/>
      <c r="AB54" s="1066"/>
      <c r="AC54" s="1066"/>
      <c r="AD54" s="1066"/>
      <c r="AE54" s="1075"/>
      <c r="AF54" s="1076"/>
      <c r="AG54" s="1077"/>
      <c r="AH54" s="1077"/>
      <c r="AI54" s="1077"/>
      <c r="AJ54" s="1078"/>
      <c r="AK54" s="1065"/>
      <c r="AL54" s="1066"/>
      <c r="AM54" s="1066"/>
      <c r="AN54" s="1066"/>
      <c r="AO54" s="1066"/>
      <c r="AP54" s="1066"/>
      <c r="AQ54" s="1066"/>
      <c r="AR54" s="1066"/>
      <c r="AS54" s="1066"/>
      <c r="AT54" s="1066"/>
      <c r="AU54" s="1066"/>
      <c r="AV54" s="1066"/>
      <c r="AW54" s="1066"/>
      <c r="AX54" s="1066"/>
      <c r="AY54" s="1066"/>
      <c r="AZ54" s="1067"/>
      <c r="BA54" s="1067"/>
      <c r="BB54" s="1067"/>
      <c r="BC54" s="1067"/>
      <c r="BD54" s="1067"/>
      <c r="BE54" s="1013"/>
      <c r="BF54" s="1013"/>
      <c r="BG54" s="1013"/>
      <c r="BH54" s="1013"/>
      <c r="BI54" s="1014"/>
      <c r="BJ54" s="232"/>
      <c r="BK54" s="232"/>
      <c r="BL54" s="232"/>
      <c r="BM54" s="232"/>
      <c r="BN54" s="232"/>
      <c r="BO54" s="241"/>
      <c r="BP54" s="241"/>
      <c r="BQ54" s="238">
        <v>48</v>
      </c>
      <c r="BR54" s="239"/>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30"/>
    </row>
    <row r="55" spans="1:131" ht="26.25" customHeight="1" x14ac:dyDescent="0.2">
      <c r="A55" s="238">
        <v>28</v>
      </c>
      <c r="B55" s="1071"/>
      <c r="C55" s="1072"/>
      <c r="D55" s="1072"/>
      <c r="E55" s="1072"/>
      <c r="F55" s="1072"/>
      <c r="G55" s="1072"/>
      <c r="H55" s="1072"/>
      <c r="I55" s="1072"/>
      <c r="J55" s="1072"/>
      <c r="K55" s="1072"/>
      <c r="L55" s="1072"/>
      <c r="M55" s="1072"/>
      <c r="N55" s="1072"/>
      <c r="O55" s="1072"/>
      <c r="P55" s="1073"/>
      <c r="Q55" s="1074"/>
      <c r="R55" s="1066"/>
      <c r="S55" s="1066"/>
      <c r="T55" s="1066"/>
      <c r="U55" s="1066"/>
      <c r="V55" s="1066"/>
      <c r="W55" s="1066"/>
      <c r="X55" s="1066"/>
      <c r="Y55" s="1066"/>
      <c r="Z55" s="1066"/>
      <c r="AA55" s="1066"/>
      <c r="AB55" s="1066"/>
      <c r="AC55" s="1066"/>
      <c r="AD55" s="1066"/>
      <c r="AE55" s="1075"/>
      <c r="AF55" s="1076"/>
      <c r="AG55" s="1077"/>
      <c r="AH55" s="1077"/>
      <c r="AI55" s="1077"/>
      <c r="AJ55" s="1078"/>
      <c r="AK55" s="1065"/>
      <c r="AL55" s="1066"/>
      <c r="AM55" s="1066"/>
      <c r="AN55" s="1066"/>
      <c r="AO55" s="1066"/>
      <c r="AP55" s="1066"/>
      <c r="AQ55" s="1066"/>
      <c r="AR55" s="1066"/>
      <c r="AS55" s="1066"/>
      <c r="AT55" s="1066"/>
      <c r="AU55" s="1066"/>
      <c r="AV55" s="1066"/>
      <c r="AW55" s="1066"/>
      <c r="AX55" s="1066"/>
      <c r="AY55" s="1066"/>
      <c r="AZ55" s="1067"/>
      <c r="BA55" s="1067"/>
      <c r="BB55" s="1067"/>
      <c r="BC55" s="1067"/>
      <c r="BD55" s="1067"/>
      <c r="BE55" s="1013"/>
      <c r="BF55" s="1013"/>
      <c r="BG55" s="1013"/>
      <c r="BH55" s="1013"/>
      <c r="BI55" s="1014"/>
      <c r="BJ55" s="232"/>
      <c r="BK55" s="232"/>
      <c r="BL55" s="232"/>
      <c r="BM55" s="232"/>
      <c r="BN55" s="232"/>
      <c r="BO55" s="241"/>
      <c r="BP55" s="241"/>
      <c r="BQ55" s="238">
        <v>49</v>
      </c>
      <c r="BR55" s="239"/>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30"/>
    </row>
    <row r="56" spans="1:131" ht="26.25" customHeight="1" x14ac:dyDescent="0.2">
      <c r="A56" s="238">
        <v>29</v>
      </c>
      <c r="B56" s="1071"/>
      <c r="C56" s="1072"/>
      <c r="D56" s="1072"/>
      <c r="E56" s="1072"/>
      <c r="F56" s="1072"/>
      <c r="G56" s="1072"/>
      <c r="H56" s="1072"/>
      <c r="I56" s="1072"/>
      <c r="J56" s="1072"/>
      <c r="K56" s="1072"/>
      <c r="L56" s="1072"/>
      <c r="M56" s="1072"/>
      <c r="N56" s="1072"/>
      <c r="O56" s="1072"/>
      <c r="P56" s="1073"/>
      <c r="Q56" s="1074"/>
      <c r="R56" s="1066"/>
      <c r="S56" s="1066"/>
      <c r="T56" s="1066"/>
      <c r="U56" s="1066"/>
      <c r="V56" s="1066"/>
      <c r="W56" s="1066"/>
      <c r="X56" s="1066"/>
      <c r="Y56" s="1066"/>
      <c r="Z56" s="1066"/>
      <c r="AA56" s="1066"/>
      <c r="AB56" s="1066"/>
      <c r="AC56" s="1066"/>
      <c r="AD56" s="1066"/>
      <c r="AE56" s="1075"/>
      <c r="AF56" s="1076"/>
      <c r="AG56" s="1077"/>
      <c r="AH56" s="1077"/>
      <c r="AI56" s="1077"/>
      <c r="AJ56" s="1078"/>
      <c r="AK56" s="1065"/>
      <c r="AL56" s="1066"/>
      <c r="AM56" s="1066"/>
      <c r="AN56" s="1066"/>
      <c r="AO56" s="1066"/>
      <c r="AP56" s="1066"/>
      <c r="AQ56" s="1066"/>
      <c r="AR56" s="1066"/>
      <c r="AS56" s="1066"/>
      <c r="AT56" s="1066"/>
      <c r="AU56" s="1066"/>
      <c r="AV56" s="1066"/>
      <c r="AW56" s="1066"/>
      <c r="AX56" s="1066"/>
      <c r="AY56" s="1066"/>
      <c r="AZ56" s="1067"/>
      <c r="BA56" s="1067"/>
      <c r="BB56" s="1067"/>
      <c r="BC56" s="1067"/>
      <c r="BD56" s="1067"/>
      <c r="BE56" s="1013"/>
      <c r="BF56" s="1013"/>
      <c r="BG56" s="1013"/>
      <c r="BH56" s="1013"/>
      <c r="BI56" s="1014"/>
      <c r="BJ56" s="232"/>
      <c r="BK56" s="232"/>
      <c r="BL56" s="232"/>
      <c r="BM56" s="232"/>
      <c r="BN56" s="232"/>
      <c r="BO56" s="241"/>
      <c r="BP56" s="241"/>
      <c r="BQ56" s="238">
        <v>50</v>
      </c>
      <c r="BR56" s="239"/>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30"/>
    </row>
    <row r="57" spans="1:131" ht="26.25" customHeight="1" x14ac:dyDescent="0.2">
      <c r="A57" s="238">
        <v>30</v>
      </c>
      <c r="B57" s="1071"/>
      <c r="C57" s="1072"/>
      <c r="D57" s="1072"/>
      <c r="E57" s="1072"/>
      <c r="F57" s="1072"/>
      <c r="G57" s="1072"/>
      <c r="H57" s="1072"/>
      <c r="I57" s="1072"/>
      <c r="J57" s="1072"/>
      <c r="K57" s="1072"/>
      <c r="L57" s="1072"/>
      <c r="M57" s="1072"/>
      <c r="N57" s="1072"/>
      <c r="O57" s="1072"/>
      <c r="P57" s="1073"/>
      <c r="Q57" s="1074"/>
      <c r="R57" s="1066"/>
      <c r="S57" s="1066"/>
      <c r="T57" s="1066"/>
      <c r="U57" s="1066"/>
      <c r="V57" s="1066"/>
      <c r="W57" s="1066"/>
      <c r="X57" s="1066"/>
      <c r="Y57" s="1066"/>
      <c r="Z57" s="1066"/>
      <c r="AA57" s="1066"/>
      <c r="AB57" s="1066"/>
      <c r="AC57" s="1066"/>
      <c r="AD57" s="1066"/>
      <c r="AE57" s="1075"/>
      <c r="AF57" s="1076"/>
      <c r="AG57" s="1077"/>
      <c r="AH57" s="1077"/>
      <c r="AI57" s="1077"/>
      <c r="AJ57" s="1078"/>
      <c r="AK57" s="1065"/>
      <c r="AL57" s="1066"/>
      <c r="AM57" s="1066"/>
      <c r="AN57" s="1066"/>
      <c r="AO57" s="1066"/>
      <c r="AP57" s="1066"/>
      <c r="AQ57" s="1066"/>
      <c r="AR57" s="1066"/>
      <c r="AS57" s="1066"/>
      <c r="AT57" s="1066"/>
      <c r="AU57" s="1066"/>
      <c r="AV57" s="1066"/>
      <c r="AW57" s="1066"/>
      <c r="AX57" s="1066"/>
      <c r="AY57" s="1066"/>
      <c r="AZ57" s="1067"/>
      <c r="BA57" s="1067"/>
      <c r="BB57" s="1067"/>
      <c r="BC57" s="1067"/>
      <c r="BD57" s="1067"/>
      <c r="BE57" s="1013"/>
      <c r="BF57" s="1013"/>
      <c r="BG57" s="1013"/>
      <c r="BH57" s="1013"/>
      <c r="BI57" s="1014"/>
      <c r="BJ57" s="232"/>
      <c r="BK57" s="232"/>
      <c r="BL57" s="232"/>
      <c r="BM57" s="232"/>
      <c r="BN57" s="232"/>
      <c r="BO57" s="241"/>
      <c r="BP57" s="241"/>
      <c r="BQ57" s="238">
        <v>51</v>
      </c>
      <c r="BR57" s="239"/>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30"/>
    </row>
    <row r="58" spans="1:131" ht="26.25" customHeight="1" x14ac:dyDescent="0.2">
      <c r="A58" s="238">
        <v>31</v>
      </c>
      <c r="B58" s="1071"/>
      <c r="C58" s="1072"/>
      <c r="D58" s="1072"/>
      <c r="E58" s="1072"/>
      <c r="F58" s="1072"/>
      <c r="G58" s="1072"/>
      <c r="H58" s="1072"/>
      <c r="I58" s="1072"/>
      <c r="J58" s="1072"/>
      <c r="K58" s="1072"/>
      <c r="L58" s="1072"/>
      <c r="M58" s="1072"/>
      <c r="N58" s="1072"/>
      <c r="O58" s="1072"/>
      <c r="P58" s="1073"/>
      <c r="Q58" s="1074"/>
      <c r="R58" s="1066"/>
      <c r="S58" s="1066"/>
      <c r="T58" s="1066"/>
      <c r="U58" s="1066"/>
      <c r="V58" s="1066"/>
      <c r="W58" s="1066"/>
      <c r="X58" s="1066"/>
      <c r="Y58" s="1066"/>
      <c r="Z58" s="1066"/>
      <c r="AA58" s="1066"/>
      <c r="AB58" s="1066"/>
      <c r="AC58" s="1066"/>
      <c r="AD58" s="1066"/>
      <c r="AE58" s="1075"/>
      <c r="AF58" s="1076"/>
      <c r="AG58" s="1077"/>
      <c r="AH58" s="1077"/>
      <c r="AI58" s="1077"/>
      <c r="AJ58" s="1078"/>
      <c r="AK58" s="1065"/>
      <c r="AL58" s="1066"/>
      <c r="AM58" s="1066"/>
      <c r="AN58" s="1066"/>
      <c r="AO58" s="1066"/>
      <c r="AP58" s="1066"/>
      <c r="AQ58" s="1066"/>
      <c r="AR58" s="1066"/>
      <c r="AS58" s="1066"/>
      <c r="AT58" s="1066"/>
      <c r="AU58" s="1066"/>
      <c r="AV58" s="1066"/>
      <c r="AW58" s="1066"/>
      <c r="AX58" s="1066"/>
      <c r="AY58" s="1066"/>
      <c r="AZ58" s="1067"/>
      <c r="BA58" s="1067"/>
      <c r="BB58" s="1067"/>
      <c r="BC58" s="1067"/>
      <c r="BD58" s="1067"/>
      <c r="BE58" s="1013"/>
      <c r="BF58" s="1013"/>
      <c r="BG58" s="1013"/>
      <c r="BH58" s="1013"/>
      <c r="BI58" s="1014"/>
      <c r="BJ58" s="232"/>
      <c r="BK58" s="232"/>
      <c r="BL58" s="232"/>
      <c r="BM58" s="232"/>
      <c r="BN58" s="232"/>
      <c r="BO58" s="241"/>
      <c r="BP58" s="241"/>
      <c r="BQ58" s="238">
        <v>52</v>
      </c>
      <c r="BR58" s="239"/>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30"/>
    </row>
    <row r="59" spans="1:131" ht="26.25" customHeight="1" x14ac:dyDescent="0.2">
      <c r="A59" s="238">
        <v>32</v>
      </c>
      <c r="B59" s="1071"/>
      <c r="C59" s="1072"/>
      <c r="D59" s="1072"/>
      <c r="E59" s="1072"/>
      <c r="F59" s="1072"/>
      <c r="G59" s="1072"/>
      <c r="H59" s="1072"/>
      <c r="I59" s="1072"/>
      <c r="J59" s="1072"/>
      <c r="K59" s="1072"/>
      <c r="L59" s="1072"/>
      <c r="M59" s="1072"/>
      <c r="N59" s="1072"/>
      <c r="O59" s="1072"/>
      <c r="P59" s="1073"/>
      <c r="Q59" s="1074"/>
      <c r="R59" s="1066"/>
      <c r="S59" s="1066"/>
      <c r="T59" s="1066"/>
      <c r="U59" s="1066"/>
      <c r="V59" s="1066"/>
      <c r="W59" s="1066"/>
      <c r="X59" s="1066"/>
      <c r="Y59" s="1066"/>
      <c r="Z59" s="1066"/>
      <c r="AA59" s="1066"/>
      <c r="AB59" s="1066"/>
      <c r="AC59" s="1066"/>
      <c r="AD59" s="1066"/>
      <c r="AE59" s="1075"/>
      <c r="AF59" s="1076"/>
      <c r="AG59" s="1077"/>
      <c r="AH59" s="1077"/>
      <c r="AI59" s="1077"/>
      <c r="AJ59" s="1078"/>
      <c r="AK59" s="1065"/>
      <c r="AL59" s="1066"/>
      <c r="AM59" s="1066"/>
      <c r="AN59" s="1066"/>
      <c r="AO59" s="1066"/>
      <c r="AP59" s="1066"/>
      <c r="AQ59" s="1066"/>
      <c r="AR59" s="1066"/>
      <c r="AS59" s="1066"/>
      <c r="AT59" s="1066"/>
      <c r="AU59" s="1066"/>
      <c r="AV59" s="1066"/>
      <c r="AW59" s="1066"/>
      <c r="AX59" s="1066"/>
      <c r="AY59" s="1066"/>
      <c r="AZ59" s="1067"/>
      <c r="BA59" s="1067"/>
      <c r="BB59" s="1067"/>
      <c r="BC59" s="1067"/>
      <c r="BD59" s="1067"/>
      <c r="BE59" s="1013"/>
      <c r="BF59" s="1013"/>
      <c r="BG59" s="1013"/>
      <c r="BH59" s="1013"/>
      <c r="BI59" s="1014"/>
      <c r="BJ59" s="232"/>
      <c r="BK59" s="232"/>
      <c r="BL59" s="232"/>
      <c r="BM59" s="232"/>
      <c r="BN59" s="232"/>
      <c r="BO59" s="241"/>
      <c r="BP59" s="241"/>
      <c r="BQ59" s="238">
        <v>53</v>
      </c>
      <c r="BR59" s="239"/>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30"/>
    </row>
    <row r="60" spans="1:131" ht="26.25" customHeight="1" x14ac:dyDescent="0.2">
      <c r="A60" s="238">
        <v>33</v>
      </c>
      <c r="B60" s="1071"/>
      <c r="C60" s="1072"/>
      <c r="D60" s="1072"/>
      <c r="E60" s="1072"/>
      <c r="F60" s="1072"/>
      <c r="G60" s="1072"/>
      <c r="H60" s="1072"/>
      <c r="I60" s="1072"/>
      <c r="J60" s="1072"/>
      <c r="K60" s="1072"/>
      <c r="L60" s="1072"/>
      <c r="M60" s="1072"/>
      <c r="N60" s="1072"/>
      <c r="O60" s="1072"/>
      <c r="P60" s="1073"/>
      <c r="Q60" s="1074"/>
      <c r="R60" s="1066"/>
      <c r="S60" s="1066"/>
      <c r="T60" s="1066"/>
      <c r="U60" s="1066"/>
      <c r="V60" s="1066"/>
      <c r="W60" s="1066"/>
      <c r="X60" s="1066"/>
      <c r="Y60" s="1066"/>
      <c r="Z60" s="1066"/>
      <c r="AA60" s="1066"/>
      <c r="AB60" s="1066"/>
      <c r="AC60" s="1066"/>
      <c r="AD60" s="1066"/>
      <c r="AE60" s="1075"/>
      <c r="AF60" s="1076"/>
      <c r="AG60" s="1077"/>
      <c r="AH60" s="1077"/>
      <c r="AI60" s="1077"/>
      <c r="AJ60" s="1078"/>
      <c r="AK60" s="1065"/>
      <c r="AL60" s="1066"/>
      <c r="AM60" s="1066"/>
      <c r="AN60" s="1066"/>
      <c r="AO60" s="1066"/>
      <c r="AP60" s="1066"/>
      <c r="AQ60" s="1066"/>
      <c r="AR60" s="1066"/>
      <c r="AS60" s="1066"/>
      <c r="AT60" s="1066"/>
      <c r="AU60" s="1066"/>
      <c r="AV60" s="1066"/>
      <c r="AW60" s="1066"/>
      <c r="AX60" s="1066"/>
      <c r="AY60" s="1066"/>
      <c r="AZ60" s="1067"/>
      <c r="BA60" s="1067"/>
      <c r="BB60" s="1067"/>
      <c r="BC60" s="1067"/>
      <c r="BD60" s="1067"/>
      <c r="BE60" s="1013"/>
      <c r="BF60" s="1013"/>
      <c r="BG60" s="1013"/>
      <c r="BH60" s="1013"/>
      <c r="BI60" s="1014"/>
      <c r="BJ60" s="232"/>
      <c r="BK60" s="232"/>
      <c r="BL60" s="232"/>
      <c r="BM60" s="232"/>
      <c r="BN60" s="232"/>
      <c r="BO60" s="241"/>
      <c r="BP60" s="241"/>
      <c r="BQ60" s="238">
        <v>54</v>
      </c>
      <c r="BR60" s="239"/>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30"/>
    </row>
    <row r="61" spans="1:131" ht="26.25" customHeight="1" thickBot="1" x14ac:dyDescent="0.25">
      <c r="A61" s="238">
        <v>34</v>
      </c>
      <c r="B61" s="1071"/>
      <c r="C61" s="1072"/>
      <c r="D61" s="1072"/>
      <c r="E61" s="1072"/>
      <c r="F61" s="1072"/>
      <c r="G61" s="1072"/>
      <c r="H61" s="1072"/>
      <c r="I61" s="1072"/>
      <c r="J61" s="1072"/>
      <c r="K61" s="1072"/>
      <c r="L61" s="1072"/>
      <c r="M61" s="1072"/>
      <c r="N61" s="1072"/>
      <c r="O61" s="1072"/>
      <c r="P61" s="1073"/>
      <c r="Q61" s="1074"/>
      <c r="R61" s="1066"/>
      <c r="S61" s="1066"/>
      <c r="T61" s="1066"/>
      <c r="U61" s="1066"/>
      <c r="V61" s="1066"/>
      <c r="W61" s="1066"/>
      <c r="X61" s="1066"/>
      <c r="Y61" s="1066"/>
      <c r="Z61" s="1066"/>
      <c r="AA61" s="1066"/>
      <c r="AB61" s="1066"/>
      <c r="AC61" s="1066"/>
      <c r="AD61" s="1066"/>
      <c r="AE61" s="1075"/>
      <c r="AF61" s="1076"/>
      <c r="AG61" s="1077"/>
      <c r="AH61" s="1077"/>
      <c r="AI61" s="1077"/>
      <c r="AJ61" s="1078"/>
      <c r="AK61" s="1065"/>
      <c r="AL61" s="1066"/>
      <c r="AM61" s="1066"/>
      <c r="AN61" s="1066"/>
      <c r="AO61" s="1066"/>
      <c r="AP61" s="1066"/>
      <c r="AQ61" s="1066"/>
      <c r="AR61" s="1066"/>
      <c r="AS61" s="1066"/>
      <c r="AT61" s="1066"/>
      <c r="AU61" s="1066"/>
      <c r="AV61" s="1066"/>
      <c r="AW61" s="1066"/>
      <c r="AX61" s="1066"/>
      <c r="AY61" s="1066"/>
      <c r="AZ61" s="1067"/>
      <c r="BA61" s="1067"/>
      <c r="BB61" s="1067"/>
      <c r="BC61" s="1067"/>
      <c r="BD61" s="1067"/>
      <c r="BE61" s="1013"/>
      <c r="BF61" s="1013"/>
      <c r="BG61" s="1013"/>
      <c r="BH61" s="1013"/>
      <c r="BI61" s="1014"/>
      <c r="BJ61" s="232"/>
      <c r="BK61" s="232"/>
      <c r="BL61" s="232"/>
      <c r="BM61" s="232"/>
      <c r="BN61" s="232"/>
      <c r="BO61" s="241"/>
      <c r="BP61" s="241"/>
      <c r="BQ61" s="238">
        <v>55</v>
      </c>
      <c r="BR61" s="239"/>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30"/>
    </row>
    <row r="62" spans="1:131" ht="26.25" customHeight="1" x14ac:dyDescent="0.2">
      <c r="A62" s="238">
        <v>35</v>
      </c>
      <c r="B62" s="1071"/>
      <c r="C62" s="1072"/>
      <c r="D62" s="1072"/>
      <c r="E62" s="1072"/>
      <c r="F62" s="1072"/>
      <c r="G62" s="1072"/>
      <c r="H62" s="1072"/>
      <c r="I62" s="1072"/>
      <c r="J62" s="1072"/>
      <c r="K62" s="1072"/>
      <c r="L62" s="1072"/>
      <c r="M62" s="1072"/>
      <c r="N62" s="1072"/>
      <c r="O62" s="1072"/>
      <c r="P62" s="1073"/>
      <c r="Q62" s="1074"/>
      <c r="R62" s="1066"/>
      <c r="S62" s="1066"/>
      <c r="T62" s="1066"/>
      <c r="U62" s="1066"/>
      <c r="V62" s="1066"/>
      <c r="W62" s="1066"/>
      <c r="X62" s="1066"/>
      <c r="Y62" s="1066"/>
      <c r="Z62" s="1066"/>
      <c r="AA62" s="1066"/>
      <c r="AB62" s="1066"/>
      <c r="AC62" s="1066"/>
      <c r="AD62" s="1066"/>
      <c r="AE62" s="1075"/>
      <c r="AF62" s="1076"/>
      <c r="AG62" s="1077"/>
      <c r="AH62" s="1077"/>
      <c r="AI62" s="1077"/>
      <c r="AJ62" s="1078"/>
      <c r="AK62" s="1065"/>
      <c r="AL62" s="1066"/>
      <c r="AM62" s="1066"/>
      <c r="AN62" s="1066"/>
      <c r="AO62" s="1066"/>
      <c r="AP62" s="1066"/>
      <c r="AQ62" s="1066"/>
      <c r="AR62" s="1066"/>
      <c r="AS62" s="1066"/>
      <c r="AT62" s="1066"/>
      <c r="AU62" s="1066"/>
      <c r="AV62" s="1066"/>
      <c r="AW62" s="1066"/>
      <c r="AX62" s="1066"/>
      <c r="AY62" s="1066"/>
      <c r="AZ62" s="1067"/>
      <c r="BA62" s="1067"/>
      <c r="BB62" s="1067"/>
      <c r="BC62" s="1067"/>
      <c r="BD62" s="1067"/>
      <c r="BE62" s="1013"/>
      <c r="BF62" s="1013"/>
      <c r="BG62" s="1013"/>
      <c r="BH62" s="1013"/>
      <c r="BI62" s="1014"/>
      <c r="BJ62" s="1068" t="s">
        <v>411</v>
      </c>
      <c r="BK62" s="1069"/>
      <c r="BL62" s="1069"/>
      <c r="BM62" s="1069"/>
      <c r="BN62" s="1070"/>
      <c r="BO62" s="241"/>
      <c r="BP62" s="241"/>
      <c r="BQ62" s="238">
        <v>56</v>
      </c>
      <c r="BR62" s="239"/>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30"/>
    </row>
    <row r="63" spans="1:131" ht="26.25" customHeight="1" thickBot="1" x14ac:dyDescent="0.25">
      <c r="A63" s="240" t="s">
        <v>392</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61"/>
      <c r="AF63" s="1062">
        <v>393</v>
      </c>
      <c r="AG63" s="995"/>
      <c r="AH63" s="995"/>
      <c r="AI63" s="995"/>
      <c r="AJ63" s="1063"/>
      <c r="AK63" s="1064"/>
      <c r="AL63" s="999"/>
      <c r="AM63" s="999"/>
      <c r="AN63" s="999"/>
      <c r="AO63" s="999"/>
      <c r="AP63" s="995">
        <v>1225</v>
      </c>
      <c r="AQ63" s="995"/>
      <c r="AR63" s="995"/>
      <c r="AS63" s="995"/>
      <c r="AT63" s="995"/>
      <c r="AU63" s="995">
        <v>238</v>
      </c>
      <c r="AV63" s="995"/>
      <c r="AW63" s="995"/>
      <c r="AX63" s="995"/>
      <c r="AY63" s="995"/>
      <c r="AZ63" s="1058"/>
      <c r="BA63" s="1058"/>
      <c r="BB63" s="1058"/>
      <c r="BC63" s="1058"/>
      <c r="BD63" s="1058"/>
      <c r="BE63" s="996"/>
      <c r="BF63" s="996"/>
      <c r="BG63" s="996"/>
      <c r="BH63" s="996"/>
      <c r="BI63" s="997"/>
      <c r="BJ63" s="1059" t="s">
        <v>228</v>
      </c>
      <c r="BK63" s="989"/>
      <c r="BL63" s="989"/>
      <c r="BM63" s="989"/>
      <c r="BN63" s="1060"/>
      <c r="BO63" s="241"/>
      <c r="BP63" s="241"/>
      <c r="BQ63" s="238">
        <v>57</v>
      </c>
      <c r="BR63" s="239"/>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30"/>
    </row>
    <row r="66" spans="1:131" ht="26.25" customHeight="1" x14ac:dyDescent="0.2">
      <c r="A66" s="1036" t="s">
        <v>414</v>
      </c>
      <c r="B66" s="1037"/>
      <c r="C66" s="1037"/>
      <c r="D66" s="1037"/>
      <c r="E66" s="1037"/>
      <c r="F66" s="1037"/>
      <c r="G66" s="1037"/>
      <c r="H66" s="1037"/>
      <c r="I66" s="1037"/>
      <c r="J66" s="1037"/>
      <c r="K66" s="1037"/>
      <c r="L66" s="1037"/>
      <c r="M66" s="1037"/>
      <c r="N66" s="1037"/>
      <c r="O66" s="1037"/>
      <c r="P66" s="1038"/>
      <c r="Q66" s="1042" t="s">
        <v>396</v>
      </c>
      <c r="R66" s="1043"/>
      <c r="S66" s="1043"/>
      <c r="T66" s="1043"/>
      <c r="U66" s="1044"/>
      <c r="V66" s="1042" t="s">
        <v>415</v>
      </c>
      <c r="W66" s="1043"/>
      <c r="X66" s="1043"/>
      <c r="Y66" s="1043"/>
      <c r="Z66" s="1044"/>
      <c r="AA66" s="1042" t="s">
        <v>398</v>
      </c>
      <c r="AB66" s="1043"/>
      <c r="AC66" s="1043"/>
      <c r="AD66" s="1043"/>
      <c r="AE66" s="1044"/>
      <c r="AF66" s="1048" t="s">
        <v>399</v>
      </c>
      <c r="AG66" s="1049"/>
      <c r="AH66" s="1049"/>
      <c r="AI66" s="1049"/>
      <c r="AJ66" s="1050"/>
      <c r="AK66" s="1042" t="s">
        <v>416</v>
      </c>
      <c r="AL66" s="1037"/>
      <c r="AM66" s="1037"/>
      <c r="AN66" s="1037"/>
      <c r="AO66" s="1038"/>
      <c r="AP66" s="1042" t="s">
        <v>417</v>
      </c>
      <c r="AQ66" s="1043"/>
      <c r="AR66" s="1043"/>
      <c r="AS66" s="1043"/>
      <c r="AT66" s="1044"/>
      <c r="AU66" s="1042" t="s">
        <v>418</v>
      </c>
      <c r="AV66" s="1043"/>
      <c r="AW66" s="1043"/>
      <c r="AX66" s="1043"/>
      <c r="AY66" s="1044"/>
      <c r="AZ66" s="1042" t="s">
        <v>379</v>
      </c>
      <c r="BA66" s="1043"/>
      <c r="BB66" s="1043"/>
      <c r="BC66" s="1043"/>
      <c r="BD66" s="1056"/>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6" t="s">
        <v>572</v>
      </c>
      <c r="C68" s="1027"/>
      <c r="D68" s="1027"/>
      <c r="E68" s="1027"/>
      <c r="F68" s="1027"/>
      <c r="G68" s="1027"/>
      <c r="H68" s="1027"/>
      <c r="I68" s="1027"/>
      <c r="J68" s="1027"/>
      <c r="K68" s="1027"/>
      <c r="L68" s="1027"/>
      <c r="M68" s="1027"/>
      <c r="N68" s="1027"/>
      <c r="O68" s="1027"/>
      <c r="P68" s="1028"/>
      <c r="Q68" s="1029">
        <v>4688</v>
      </c>
      <c r="R68" s="1023"/>
      <c r="S68" s="1023"/>
      <c r="T68" s="1023"/>
      <c r="U68" s="1023"/>
      <c r="V68" s="1023">
        <v>4450</v>
      </c>
      <c r="W68" s="1023"/>
      <c r="X68" s="1023"/>
      <c r="Y68" s="1023"/>
      <c r="Z68" s="1023"/>
      <c r="AA68" s="1023">
        <v>238</v>
      </c>
      <c r="AB68" s="1023"/>
      <c r="AC68" s="1023"/>
      <c r="AD68" s="1023"/>
      <c r="AE68" s="1023"/>
      <c r="AF68" s="1023">
        <v>238</v>
      </c>
      <c r="AG68" s="1023"/>
      <c r="AH68" s="1023"/>
      <c r="AI68" s="1023"/>
      <c r="AJ68" s="1023"/>
      <c r="AK68" s="1023">
        <v>122</v>
      </c>
      <c r="AL68" s="1023"/>
      <c r="AM68" s="1023"/>
      <c r="AN68" s="1023"/>
      <c r="AO68" s="1023"/>
      <c r="AP68" s="1023">
        <v>720</v>
      </c>
      <c r="AQ68" s="1023"/>
      <c r="AR68" s="1023"/>
      <c r="AS68" s="1023"/>
      <c r="AT68" s="1023"/>
      <c r="AU68" s="1023">
        <v>-8</v>
      </c>
      <c r="AV68" s="1023"/>
      <c r="AW68" s="1023"/>
      <c r="AX68" s="1023"/>
      <c r="AY68" s="1023"/>
      <c r="AZ68" s="1024"/>
      <c r="BA68" s="1024"/>
      <c r="BB68" s="1024"/>
      <c r="BC68" s="1024"/>
      <c r="BD68" s="1025"/>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5" t="s">
        <v>573</v>
      </c>
      <c r="C69" s="1016"/>
      <c r="D69" s="1016"/>
      <c r="E69" s="1016"/>
      <c r="F69" s="1016"/>
      <c r="G69" s="1016"/>
      <c r="H69" s="1016"/>
      <c r="I69" s="1016"/>
      <c r="J69" s="1016"/>
      <c r="K69" s="1016"/>
      <c r="L69" s="1016"/>
      <c r="M69" s="1016"/>
      <c r="N69" s="1016"/>
      <c r="O69" s="1016"/>
      <c r="P69" s="1017"/>
      <c r="Q69" s="1018">
        <v>3</v>
      </c>
      <c r="R69" s="1012"/>
      <c r="S69" s="1012"/>
      <c r="T69" s="1012"/>
      <c r="U69" s="1012"/>
      <c r="V69" s="1012">
        <v>3</v>
      </c>
      <c r="W69" s="1012"/>
      <c r="X69" s="1012"/>
      <c r="Y69" s="1012"/>
      <c r="Z69" s="1012"/>
      <c r="AA69" s="1012">
        <v>0</v>
      </c>
      <c r="AB69" s="1012"/>
      <c r="AC69" s="1012"/>
      <c r="AD69" s="1012"/>
      <c r="AE69" s="1012"/>
      <c r="AF69" s="1012">
        <v>0</v>
      </c>
      <c r="AG69" s="1012"/>
      <c r="AH69" s="1012"/>
      <c r="AI69" s="1012"/>
      <c r="AJ69" s="1012"/>
      <c r="AK69" s="1012">
        <v>0</v>
      </c>
      <c r="AL69" s="1012"/>
      <c r="AM69" s="1012"/>
      <c r="AN69" s="1012"/>
      <c r="AO69" s="1012"/>
      <c r="AP69" s="1012">
        <v>0</v>
      </c>
      <c r="AQ69" s="1012"/>
      <c r="AR69" s="1012"/>
      <c r="AS69" s="1012"/>
      <c r="AT69" s="1012"/>
      <c r="AU69" s="1012" t="s">
        <v>588</v>
      </c>
      <c r="AV69" s="1012"/>
      <c r="AW69" s="1012"/>
      <c r="AX69" s="1012"/>
      <c r="AY69" s="1012"/>
      <c r="AZ69" s="1013"/>
      <c r="BA69" s="1013"/>
      <c r="BB69" s="1013"/>
      <c r="BC69" s="1013"/>
      <c r="BD69" s="1014"/>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5" t="s">
        <v>574</v>
      </c>
      <c r="C70" s="1016"/>
      <c r="D70" s="1016"/>
      <c r="E70" s="1016"/>
      <c r="F70" s="1016"/>
      <c r="G70" s="1016"/>
      <c r="H70" s="1016"/>
      <c r="I70" s="1016"/>
      <c r="J70" s="1016"/>
      <c r="K70" s="1016"/>
      <c r="L70" s="1016"/>
      <c r="M70" s="1016"/>
      <c r="N70" s="1016"/>
      <c r="O70" s="1016"/>
      <c r="P70" s="1017"/>
      <c r="Q70" s="1018">
        <v>6836</v>
      </c>
      <c r="R70" s="1012"/>
      <c r="S70" s="1012"/>
      <c r="T70" s="1012"/>
      <c r="U70" s="1012"/>
      <c r="V70" s="1012">
        <v>5439</v>
      </c>
      <c r="W70" s="1012"/>
      <c r="X70" s="1012"/>
      <c r="Y70" s="1012"/>
      <c r="Z70" s="1012"/>
      <c r="AA70" s="1012">
        <v>1397</v>
      </c>
      <c r="AB70" s="1012"/>
      <c r="AC70" s="1012"/>
      <c r="AD70" s="1012"/>
      <c r="AE70" s="1012"/>
      <c r="AF70" s="1012" t="s">
        <v>587</v>
      </c>
      <c r="AG70" s="1012"/>
      <c r="AH70" s="1012"/>
      <c r="AI70" s="1012"/>
      <c r="AJ70" s="1012"/>
      <c r="AK70" s="1012">
        <v>14</v>
      </c>
      <c r="AL70" s="1012"/>
      <c r="AM70" s="1012"/>
      <c r="AN70" s="1012"/>
      <c r="AO70" s="1012"/>
      <c r="AP70" s="1012" t="s">
        <v>587</v>
      </c>
      <c r="AQ70" s="1012"/>
      <c r="AR70" s="1012"/>
      <c r="AS70" s="1012"/>
      <c r="AT70" s="1012"/>
      <c r="AU70" s="1012" t="s">
        <v>587</v>
      </c>
      <c r="AV70" s="1012"/>
      <c r="AW70" s="1012"/>
      <c r="AX70" s="1012"/>
      <c r="AY70" s="1012"/>
      <c r="AZ70" s="1013"/>
      <c r="BA70" s="1013"/>
      <c r="BB70" s="1013"/>
      <c r="BC70" s="1013"/>
      <c r="BD70" s="1014"/>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5" t="s">
        <v>575</v>
      </c>
      <c r="C71" s="1016"/>
      <c r="D71" s="1016"/>
      <c r="E71" s="1016"/>
      <c r="F71" s="1016"/>
      <c r="G71" s="1016"/>
      <c r="H71" s="1016"/>
      <c r="I71" s="1016"/>
      <c r="J71" s="1016"/>
      <c r="K71" s="1016"/>
      <c r="L71" s="1016"/>
      <c r="M71" s="1016"/>
      <c r="N71" s="1016"/>
      <c r="O71" s="1016"/>
      <c r="P71" s="1017"/>
      <c r="Q71" s="1018">
        <v>1548</v>
      </c>
      <c r="R71" s="1012"/>
      <c r="S71" s="1012"/>
      <c r="T71" s="1012"/>
      <c r="U71" s="1012"/>
      <c r="V71" s="1012">
        <v>1547</v>
      </c>
      <c r="W71" s="1012"/>
      <c r="X71" s="1012"/>
      <c r="Y71" s="1012"/>
      <c r="Z71" s="1012"/>
      <c r="AA71" s="1012">
        <v>1</v>
      </c>
      <c r="AB71" s="1012"/>
      <c r="AC71" s="1012"/>
      <c r="AD71" s="1012"/>
      <c r="AE71" s="1012"/>
      <c r="AF71" s="1012" t="s">
        <v>587</v>
      </c>
      <c r="AG71" s="1012"/>
      <c r="AH71" s="1012"/>
      <c r="AI71" s="1012"/>
      <c r="AJ71" s="1012"/>
      <c r="AK71" s="1012" t="s">
        <v>587</v>
      </c>
      <c r="AL71" s="1012"/>
      <c r="AM71" s="1012"/>
      <c r="AN71" s="1012"/>
      <c r="AO71" s="1012"/>
      <c r="AP71" s="1012" t="s">
        <v>587</v>
      </c>
      <c r="AQ71" s="1012"/>
      <c r="AR71" s="1012"/>
      <c r="AS71" s="1012"/>
      <c r="AT71" s="1012"/>
      <c r="AU71" s="1012" t="s">
        <v>587</v>
      </c>
      <c r="AV71" s="1012"/>
      <c r="AW71" s="1012"/>
      <c r="AX71" s="1012"/>
      <c r="AY71" s="1012"/>
      <c r="AZ71" s="1013"/>
      <c r="BA71" s="1013"/>
      <c r="BB71" s="1013"/>
      <c r="BC71" s="1013"/>
      <c r="BD71" s="1014"/>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5" t="s">
        <v>576</v>
      </c>
      <c r="C72" s="1016"/>
      <c r="D72" s="1016"/>
      <c r="E72" s="1016"/>
      <c r="F72" s="1016"/>
      <c r="G72" s="1016"/>
      <c r="H72" s="1016"/>
      <c r="I72" s="1016"/>
      <c r="J72" s="1016"/>
      <c r="K72" s="1016"/>
      <c r="L72" s="1016"/>
      <c r="M72" s="1016"/>
      <c r="N72" s="1016"/>
      <c r="O72" s="1016"/>
      <c r="P72" s="1017"/>
      <c r="Q72" s="1018">
        <v>15</v>
      </c>
      <c r="R72" s="1012"/>
      <c r="S72" s="1012"/>
      <c r="T72" s="1012"/>
      <c r="U72" s="1012"/>
      <c r="V72" s="1012">
        <v>15</v>
      </c>
      <c r="W72" s="1012"/>
      <c r="X72" s="1012"/>
      <c r="Y72" s="1012"/>
      <c r="Z72" s="1012"/>
      <c r="AA72" s="1012">
        <v>0</v>
      </c>
      <c r="AB72" s="1012"/>
      <c r="AC72" s="1012"/>
      <c r="AD72" s="1012"/>
      <c r="AE72" s="1012"/>
      <c r="AF72" s="1012" t="s">
        <v>587</v>
      </c>
      <c r="AG72" s="1012"/>
      <c r="AH72" s="1012"/>
      <c r="AI72" s="1012"/>
      <c r="AJ72" s="1012"/>
      <c r="AK72" s="1012" t="s">
        <v>587</v>
      </c>
      <c r="AL72" s="1012"/>
      <c r="AM72" s="1012"/>
      <c r="AN72" s="1012"/>
      <c r="AO72" s="1012"/>
      <c r="AP72" s="1012" t="s">
        <v>587</v>
      </c>
      <c r="AQ72" s="1012"/>
      <c r="AR72" s="1012"/>
      <c r="AS72" s="1012"/>
      <c r="AT72" s="1012"/>
      <c r="AU72" s="1012" t="s">
        <v>587</v>
      </c>
      <c r="AV72" s="1012"/>
      <c r="AW72" s="1012"/>
      <c r="AX72" s="1012"/>
      <c r="AY72" s="1012"/>
      <c r="AZ72" s="1013"/>
      <c r="BA72" s="1013"/>
      <c r="BB72" s="1013"/>
      <c r="BC72" s="1013"/>
      <c r="BD72" s="1014"/>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5" t="s">
        <v>577</v>
      </c>
      <c r="C73" s="1016"/>
      <c r="D73" s="1016"/>
      <c r="E73" s="1016"/>
      <c r="F73" s="1016"/>
      <c r="G73" s="1016"/>
      <c r="H73" s="1016"/>
      <c r="I73" s="1016"/>
      <c r="J73" s="1016"/>
      <c r="K73" s="1016"/>
      <c r="L73" s="1016"/>
      <c r="M73" s="1016"/>
      <c r="N73" s="1016"/>
      <c r="O73" s="1016"/>
      <c r="P73" s="1017"/>
      <c r="Q73" s="1018">
        <v>56</v>
      </c>
      <c r="R73" s="1012"/>
      <c r="S73" s="1012"/>
      <c r="T73" s="1012"/>
      <c r="U73" s="1012"/>
      <c r="V73" s="1012">
        <v>38</v>
      </c>
      <c r="W73" s="1012"/>
      <c r="X73" s="1012"/>
      <c r="Y73" s="1012"/>
      <c r="Z73" s="1012"/>
      <c r="AA73" s="1012">
        <v>18</v>
      </c>
      <c r="AB73" s="1012"/>
      <c r="AC73" s="1012"/>
      <c r="AD73" s="1012"/>
      <c r="AE73" s="1012"/>
      <c r="AF73" s="1012" t="s">
        <v>587</v>
      </c>
      <c r="AG73" s="1012"/>
      <c r="AH73" s="1012"/>
      <c r="AI73" s="1012"/>
      <c r="AJ73" s="1012"/>
      <c r="AK73" s="1012" t="s">
        <v>587</v>
      </c>
      <c r="AL73" s="1012"/>
      <c r="AM73" s="1012"/>
      <c r="AN73" s="1012"/>
      <c r="AO73" s="1012"/>
      <c r="AP73" s="1012" t="s">
        <v>587</v>
      </c>
      <c r="AQ73" s="1012"/>
      <c r="AR73" s="1012"/>
      <c r="AS73" s="1012"/>
      <c r="AT73" s="1012"/>
      <c r="AU73" s="1012" t="s">
        <v>587</v>
      </c>
      <c r="AV73" s="1012"/>
      <c r="AW73" s="1012"/>
      <c r="AX73" s="1012"/>
      <c r="AY73" s="1012"/>
      <c r="AZ73" s="1013"/>
      <c r="BA73" s="1013"/>
      <c r="BB73" s="1013"/>
      <c r="BC73" s="1013"/>
      <c r="BD73" s="1014"/>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5" t="s">
        <v>578</v>
      </c>
      <c r="C74" s="1016"/>
      <c r="D74" s="1016"/>
      <c r="E74" s="1016"/>
      <c r="F74" s="1016"/>
      <c r="G74" s="1016"/>
      <c r="H74" s="1016"/>
      <c r="I74" s="1016"/>
      <c r="J74" s="1016"/>
      <c r="K74" s="1016"/>
      <c r="L74" s="1016"/>
      <c r="M74" s="1016"/>
      <c r="N74" s="1016"/>
      <c r="O74" s="1016"/>
      <c r="P74" s="1017"/>
      <c r="Q74" s="1018">
        <v>40</v>
      </c>
      <c r="R74" s="1012"/>
      <c r="S74" s="1012"/>
      <c r="T74" s="1012"/>
      <c r="U74" s="1012"/>
      <c r="V74" s="1012">
        <v>39</v>
      </c>
      <c r="W74" s="1012"/>
      <c r="X74" s="1012"/>
      <c r="Y74" s="1012"/>
      <c r="Z74" s="1012"/>
      <c r="AA74" s="1012">
        <v>1</v>
      </c>
      <c r="AB74" s="1012"/>
      <c r="AC74" s="1012"/>
      <c r="AD74" s="1012"/>
      <c r="AE74" s="1012"/>
      <c r="AF74" s="1012" t="s">
        <v>587</v>
      </c>
      <c r="AG74" s="1012"/>
      <c r="AH74" s="1012"/>
      <c r="AI74" s="1012"/>
      <c r="AJ74" s="1012"/>
      <c r="AK74" s="1012" t="s">
        <v>587</v>
      </c>
      <c r="AL74" s="1012"/>
      <c r="AM74" s="1012"/>
      <c r="AN74" s="1012"/>
      <c r="AO74" s="1012"/>
      <c r="AP74" s="1012" t="s">
        <v>587</v>
      </c>
      <c r="AQ74" s="1012"/>
      <c r="AR74" s="1012"/>
      <c r="AS74" s="1012"/>
      <c r="AT74" s="1012"/>
      <c r="AU74" s="1012" t="s">
        <v>587</v>
      </c>
      <c r="AV74" s="1012"/>
      <c r="AW74" s="1012"/>
      <c r="AX74" s="1012"/>
      <c r="AY74" s="1012"/>
      <c r="AZ74" s="1013"/>
      <c r="BA74" s="1013"/>
      <c r="BB74" s="1013"/>
      <c r="BC74" s="1013"/>
      <c r="BD74" s="1014"/>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5" t="s">
        <v>579</v>
      </c>
      <c r="C75" s="1016"/>
      <c r="D75" s="1016"/>
      <c r="E75" s="1016"/>
      <c r="F75" s="1016"/>
      <c r="G75" s="1016"/>
      <c r="H75" s="1016"/>
      <c r="I75" s="1016"/>
      <c r="J75" s="1016"/>
      <c r="K75" s="1016"/>
      <c r="L75" s="1016"/>
      <c r="M75" s="1016"/>
      <c r="N75" s="1016"/>
      <c r="O75" s="1016"/>
      <c r="P75" s="1017"/>
      <c r="Q75" s="1022">
        <v>909</v>
      </c>
      <c r="R75" s="1020"/>
      <c r="S75" s="1020"/>
      <c r="T75" s="1020"/>
      <c r="U75" s="1021"/>
      <c r="V75" s="1019">
        <v>848</v>
      </c>
      <c r="W75" s="1020"/>
      <c r="X75" s="1020"/>
      <c r="Y75" s="1020"/>
      <c r="Z75" s="1021"/>
      <c r="AA75" s="1019">
        <v>61</v>
      </c>
      <c r="AB75" s="1020"/>
      <c r="AC75" s="1020"/>
      <c r="AD75" s="1020"/>
      <c r="AE75" s="1021"/>
      <c r="AF75" s="1019">
        <v>53</v>
      </c>
      <c r="AG75" s="1020"/>
      <c r="AH75" s="1020"/>
      <c r="AI75" s="1020"/>
      <c r="AJ75" s="1021"/>
      <c r="AK75" s="1019">
        <v>0</v>
      </c>
      <c r="AL75" s="1020"/>
      <c r="AM75" s="1020"/>
      <c r="AN75" s="1020"/>
      <c r="AO75" s="1021"/>
      <c r="AP75" s="1019">
        <v>0</v>
      </c>
      <c r="AQ75" s="1020"/>
      <c r="AR75" s="1020"/>
      <c r="AS75" s="1020"/>
      <c r="AT75" s="1021"/>
      <c r="AU75" s="1012" t="s">
        <v>571</v>
      </c>
      <c r="AV75" s="1012"/>
      <c r="AW75" s="1012"/>
      <c r="AX75" s="1012"/>
      <c r="AY75" s="1012"/>
      <c r="AZ75" s="1013"/>
      <c r="BA75" s="1013"/>
      <c r="BB75" s="1013"/>
      <c r="BC75" s="1013"/>
      <c r="BD75" s="1014"/>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5" t="s">
        <v>580</v>
      </c>
      <c r="C76" s="1016"/>
      <c r="D76" s="1016"/>
      <c r="E76" s="1016"/>
      <c r="F76" s="1016"/>
      <c r="G76" s="1016"/>
      <c r="H76" s="1016"/>
      <c r="I76" s="1016"/>
      <c r="J76" s="1016"/>
      <c r="K76" s="1016"/>
      <c r="L76" s="1016"/>
      <c r="M76" s="1016"/>
      <c r="N76" s="1016"/>
      <c r="O76" s="1016"/>
      <c r="P76" s="1017"/>
      <c r="Q76" s="1022">
        <v>253547</v>
      </c>
      <c r="R76" s="1020"/>
      <c r="S76" s="1020"/>
      <c r="T76" s="1020"/>
      <c r="U76" s="1021"/>
      <c r="V76" s="1019">
        <v>238716</v>
      </c>
      <c r="W76" s="1020"/>
      <c r="X76" s="1020"/>
      <c r="Y76" s="1020"/>
      <c r="Z76" s="1021"/>
      <c r="AA76" s="1019">
        <v>14831</v>
      </c>
      <c r="AB76" s="1020"/>
      <c r="AC76" s="1020"/>
      <c r="AD76" s="1020"/>
      <c r="AE76" s="1021"/>
      <c r="AF76" s="1019">
        <v>14831</v>
      </c>
      <c r="AG76" s="1020"/>
      <c r="AH76" s="1020"/>
      <c r="AI76" s="1020"/>
      <c r="AJ76" s="1021"/>
      <c r="AK76" s="1019">
        <v>635</v>
      </c>
      <c r="AL76" s="1020"/>
      <c r="AM76" s="1020"/>
      <c r="AN76" s="1020"/>
      <c r="AO76" s="1021"/>
      <c r="AP76" s="1019">
        <v>0</v>
      </c>
      <c r="AQ76" s="1020"/>
      <c r="AR76" s="1020"/>
      <c r="AS76" s="1020"/>
      <c r="AT76" s="1021"/>
      <c r="AU76" s="1012" t="s">
        <v>571</v>
      </c>
      <c r="AV76" s="1012"/>
      <c r="AW76" s="1012"/>
      <c r="AX76" s="1012"/>
      <c r="AY76" s="1012"/>
      <c r="AZ76" s="1013"/>
      <c r="BA76" s="1013"/>
      <c r="BB76" s="1013"/>
      <c r="BC76" s="1013"/>
      <c r="BD76" s="1014"/>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5"/>
      <c r="C77" s="1016"/>
      <c r="D77" s="1016"/>
      <c r="E77" s="1016"/>
      <c r="F77" s="1016"/>
      <c r="G77" s="1016"/>
      <c r="H77" s="1016"/>
      <c r="I77" s="1016"/>
      <c r="J77" s="1016"/>
      <c r="K77" s="1016"/>
      <c r="L77" s="1016"/>
      <c r="M77" s="1016"/>
      <c r="N77" s="1016"/>
      <c r="O77" s="1016"/>
      <c r="P77" s="1017"/>
      <c r="Q77" s="1022"/>
      <c r="R77" s="1020"/>
      <c r="S77" s="1020"/>
      <c r="T77" s="1020"/>
      <c r="U77" s="1021"/>
      <c r="V77" s="1019"/>
      <c r="W77" s="1020"/>
      <c r="X77" s="1020"/>
      <c r="Y77" s="1020"/>
      <c r="Z77" s="1021"/>
      <c r="AA77" s="1019"/>
      <c r="AB77" s="1020"/>
      <c r="AC77" s="1020"/>
      <c r="AD77" s="1020"/>
      <c r="AE77" s="1021"/>
      <c r="AF77" s="1019"/>
      <c r="AG77" s="1020"/>
      <c r="AH77" s="1020"/>
      <c r="AI77" s="1020"/>
      <c r="AJ77" s="1021"/>
      <c r="AK77" s="1019"/>
      <c r="AL77" s="1020"/>
      <c r="AM77" s="1020"/>
      <c r="AN77" s="1020"/>
      <c r="AO77" s="1021"/>
      <c r="AP77" s="1019"/>
      <c r="AQ77" s="1020"/>
      <c r="AR77" s="1020"/>
      <c r="AS77" s="1020"/>
      <c r="AT77" s="1021"/>
      <c r="AU77" s="1019"/>
      <c r="AV77" s="1020"/>
      <c r="AW77" s="1020"/>
      <c r="AX77" s="1020"/>
      <c r="AY77" s="1021"/>
      <c r="AZ77" s="1013"/>
      <c r="BA77" s="1013"/>
      <c r="BB77" s="1013"/>
      <c r="BC77" s="1013"/>
      <c r="BD77" s="1014"/>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5"/>
      <c r="C78" s="1016"/>
      <c r="D78" s="1016"/>
      <c r="E78" s="1016"/>
      <c r="F78" s="1016"/>
      <c r="G78" s="1016"/>
      <c r="H78" s="1016"/>
      <c r="I78" s="1016"/>
      <c r="J78" s="1016"/>
      <c r="K78" s="1016"/>
      <c r="L78" s="1016"/>
      <c r="M78" s="1016"/>
      <c r="N78" s="1016"/>
      <c r="O78" s="1016"/>
      <c r="P78" s="1017"/>
      <c r="Q78" s="1018"/>
      <c r="R78" s="1012"/>
      <c r="S78" s="1012"/>
      <c r="T78" s="1012"/>
      <c r="U78" s="1012"/>
      <c r="V78" s="1012"/>
      <c r="W78" s="1012"/>
      <c r="X78" s="1012"/>
      <c r="Y78" s="1012"/>
      <c r="Z78" s="1012"/>
      <c r="AA78" s="1012"/>
      <c r="AB78" s="1012"/>
      <c r="AC78" s="1012"/>
      <c r="AD78" s="1012"/>
      <c r="AE78" s="1012"/>
      <c r="AF78" s="1019"/>
      <c r="AG78" s="1020"/>
      <c r="AH78" s="1020"/>
      <c r="AI78" s="1020"/>
      <c r="AJ78" s="1021"/>
      <c r="AK78" s="1012"/>
      <c r="AL78" s="1012"/>
      <c r="AM78" s="1012"/>
      <c r="AN78" s="1012"/>
      <c r="AO78" s="1012"/>
      <c r="AP78" s="1012"/>
      <c r="AQ78" s="1012"/>
      <c r="AR78" s="1012"/>
      <c r="AS78" s="1012"/>
      <c r="AT78" s="1012"/>
      <c r="AU78" s="1012"/>
      <c r="AV78" s="1012"/>
      <c r="AW78" s="1012"/>
      <c r="AX78" s="1012"/>
      <c r="AY78" s="1012"/>
      <c r="AZ78" s="1013"/>
      <c r="BA78" s="1013"/>
      <c r="BB78" s="1013"/>
      <c r="BC78" s="1013"/>
      <c r="BD78" s="1014"/>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5"/>
      <c r="C79" s="1016"/>
      <c r="D79" s="1016"/>
      <c r="E79" s="1016"/>
      <c r="F79" s="1016"/>
      <c r="G79" s="1016"/>
      <c r="H79" s="1016"/>
      <c r="I79" s="1016"/>
      <c r="J79" s="1016"/>
      <c r="K79" s="1016"/>
      <c r="L79" s="1016"/>
      <c r="M79" s="1016"/>
      <c r="N79" s="1016"/>
      <c r="O79" s="1016"/>
      <c r="P79" s="1017"/>
      <c r="Q79" s="1018"/>
      <c r="R79" s="1012"/>
      <c r="S79" s="1012"/>
      <c r="T79" s="1012"/>
      <c r="U79" s="1012"/>
      <c r="V79" s="1012"/>
      <c r="W79" s="1012"/>
      <c r="X79" s="1012"/>
      <c r="Y79" s="1012"/>
      <c r="Z79" s="1012"/>
      <c r="AA79" s="1012"/>
      <c r="AB79" s="1012"/>
      <c r="AC79" s="1012"/>
      <c r="AD79" s="1012"/>
      <c r="AE79" s="1012"/>
      <c r="AF79" s="1019"/>
      <c r="AG79" s="1020"/>
      <c r="AH79" s="1020"/>
      <c r="AI79" s="1020"/>
      <c r="AJ79" s="1021"/>
      <c r="AK79" s="1012"/>
      <c r="AL79" s="1012"/>
      <c r="AM79" s="1012"/>
      <c r="AN79" s="1012"/>
      <c r="AO79" s="1012"/>
      <c r="AP79" s="1012"/>
      <c r="AQ79" s="1012"/>
      <c r="AR79" s="1012"/>
      <c r="AS79" s="1012"/>
      <c r="AT79" s="1012"/>
      <c r="AU79" s="1012"/>
      <c r="AV79" s="1012"/>
      <c r="AW79" s="1012"/>
      <c r="AX79" s="1012"/>
      <c r="AY79" s="1012"/>
      <c r="AZ79" s="1013"/>
      <c r="BA79" s="1013"/>
      <c r="BB79" s="1013"/>
      <c r="BC79" s="1013"/>
      <c r="BD79" s="1014"/>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5"/>
      <c r="C80" s="1016"/>
      <c r="D80" s="1016"/>
      <c r="E80" s="1016"/>
      <c r="F80" s="1016"/>
      <c r="G80" s="1016"/>
      <c r="H80" s="1016"/>
      <c r="I80" s="1016"/>
      <c r="J80" s="1016"/>
      <c r="K80" s="1016"/>
      <c r="L80" s="1016"/>
      <c r="M80" s="1016"/>
      <c r="N80" s="1016"/>
      <c r="O80" s="1016"/>
      <c r="P80" s="1017"/>
      <c r="Q80" s="1018"/>
      <c r="R80" s="1012"/>
      <c r="S80" s="1012"/>
      <c r="T80" s="1012"/>
      <c r="U80" s="1012"/>
      <c r="V80" s="1012"/>
      <c r="W80" s="1012"/>
      <c r="X80" s="1012"/>
      <c r="Y80" s="1012"/>
      <c r="Z80" s="1012"/>
      <c r="AA80" s="1012"/>
      <c r="AB80" s="1012"/>
      <c r="AC80" s="1012"/>
      <c r="AD80" s="1012"/>
      <c r="AE80" s="1012"/>
      <c r="AF80" s="1019"/>
      <c r="AG80" s="1020"/>
      <c r="AH80" s="1020"/>
      <c r="AI80" s="1020"/>
      <c r="AJ80" s="1021"/>
      <c r="AK80" s="1012"/>
      <c r="AL80" s="1012"/>
      <c r="AM80" s="1012"/>
      <c r="AN80" s="1012"/>
      <c r="AO80" s="1012"/>
      <c r="AP80" s="1012"/>
      <c r="AQ80" s="1012"/>
      <c r="AR80" s="1012"/>
      <c r="AS80" s="1012"/>
      <c r="AT80" s="1012"/>
      <c r="AU80" s="1012"/>
      <c r="AV80" s="1012"/>
      <c r="AW80" s="1012"/>
      <c r="AX80" s="1012"/>
      <c r="AY80" s="1012"/>
      <c r="AZ80" s="1013"/>
      <c r="BA80" s="1013"/>
      <c r="BB80" s="1013"/>
      <c r="BC80" s="1013"/>
      <c r="BD80" s="1014"/>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5"/>
      <c r="C81" s="1016"/>
      <c r="D81" s="1016"/>
      <c r="E81" s="1016"/>
      <c r="F81" s="1016"/>
      <c r="G81" s="1016"/>
      <c r="H81" s="1016"/>
      <c r="I81" s="1016"/>
      <c r="J81" s="1016"/>
      <c r="K81" s="1016"/>
      <c r="L81" s="1016"/>
      <c r="M81" s="1016"/>
      <c r="N81" s="1016"/>
      <c r="O81" s="1016"/>
      <c r="P81" s="1017"/>
      <c r="Q81" s="1018"/>
      <c r="R81" s="1012"/>
      <c r="S81" s="1012"/>
      <c r="T81" s="1012"/>
      <c r="U81" s="1012"/>
      <c r="V81" s="1012"/>
      <c r="W81" s="1012"/>
      <c r="X81" s="1012"/>
      <c r="Y81" s="1012"/>
      <c r="Z81" s="1012"/>
      <c r="AA81" s="1012"/>
      <c r="AB81" s="1012"/>
      <c r="AC81" s="1012"/>
      <c r="AD81" s="1012"/>
      <c r="AE81" s="1012"/>
      <c r="AF81" s="1019"/>
      <c r="AG81" s="1020"/>
      <c r="AH81" s="1020"/>
      <c r="AI81" s="1020"/>
      <c r="AJ81" s="1021"/>
      <c r="AK81" s="1012"/>
      <c r="AL81" s="1012"/>
      <c r="AM81" s="1012"/>
      <c r="AN81" s="1012"/>
      <c r="AO81" s="1012"/>
      <c r="AP81" s="1012"/>
      <c r="AQ81" s="1012"/>
      <c r="AR81" s="1012"/>
      <c r="AS81" s="1012"/>
      <c r="AT81" s="1012"/>
      <c r="AU81" s="1012"/>
      <c r="AV81" s="1012"/>
      <c r="AW81" s="1012"/>
      <c r="AX81" s="1012"/>
      <c r="AY81" s="1012"/>
      <c r="AZ81" s="1013"/>
      <c r="BA81" s="1013"/>
      <c r="BB81" s="1013"/>
      <c r="BC81" s="1013"/>
      <c r="BD81" s="1014"/>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5"/>
      <c r="C82" s="1016"/>
      <c r="D82" s="1016"/>
      <c r="E82" s="1016"/>
      <c r="F82" s="1016"/>
      <c r="G82" s="1016"/>
      <c r="H82" s="1016"/>
      <c r="I82" s="1016"/>
      <c r="J82" s="1016"/>
      <c r="K82" s="1016"/>
      <c r="L82" s="1016"/>
      <c r="M82" s="1016"/>
      <c r="N82" s="1016"/>
      <c r="O82" s="1016"/>
      <c r="P82" s="1017"/>
      <c r="Q82" s="1018"/>
      <c r="R82" s="1012"/>
      <c r="S82" s="1012"/>
      <c r="T82" s="1012"/>
      <c r="U82" s="1012"/>
      <c r="V82" s="1012"/>
      <c r="W82" s="1012"/>
      <c r="X82" s="1012"/>
      <c r="Y82" s="1012"/>
      <c r="Z82" s="1012"/>
      <c r="AA82" s="1012"/>
      <c r="AB82" s="1012"/>
      <c r="AC82" s="1012"/>
      <c r="AD82" s="1012"/>
      <c r="AE82" s="1012"/>
      <c r="AF82" s="1019"/>
      <c r="AG82" s="1020"/>
      <c r="AH82" s="1020"/>
      <c r="AI82" s="1020"/>
      <c r="AJ82" s="1021"/>
      <c r="AK82" s="1012"/>
      <c r="AL82" s="1012"/>
      <c r="AM82" s="1012"/>
      <c r="AN82" s="1012"/>
      <c r="AO82" s="1012"/>
      <c r="AP82" s="1012"/>
      <c r="AQ82" s="1012"/>
      <c r="AR82" s="1012"/>
      <c r="AS82" s="1012"/>
      <c r="AT82" s="1012"/>
      <c r="AU82" s="1012"/>
      <c r="AV82" s="1012"/>
      <c r="AW82" s="1012"/>
      <c r="AX82" s="1012"/>
      <c r="AY82" s="1012"/>
      <c r="AZ82" s="1013"/>
      <c r="BA82" s="1013"/>
      <c r="BB82" s="1013"/>
      <c r="BC82" s="1013"/>
      <c r="BD82" s="1014"/>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5"/>
      <c r="C83" s="1016"/>
      <c r="D83" s="1016"/>
      <c r="E83" s="1016"/>
      <c r="F83" s="1016"/>
      <c r="G83" s="1016"/>
      <c r="H83" s="1016"/>
      <c r="I83" s="1016"/>
      <c r="J83" s="1016"/>
      <c r="K83" s="1016"/>
      <c r="L83" s="1016"/>
      <c r="M83" s="1016"/>
      <c r="N83" s="1016"/>
      <c r="O83" s="1016"/>
      <c r="P83" s="1017"/>
      <c r="Q83" s="1018"/>
      <c r="R83" s="1012"/>
      <c r="S83" s="1012"/>
      <c r="T83" s="1012"/>
      <c r="U83" s="1012"/>
      <c r="V83" s="1012"/>
      <c r="W83" s="1012"/>
      <c r="X83" s="1012"/>
      <c r="Y83" s="1012"/>
      <c r="Z83" s="1012"/>
      <c r="AA83" s="1012"/>
      <c r="AB83" s="1012"/>
      <c r="AC83" s="1012"/>
      <c r="AD83" s="1012"/>
      <c r="AE83" s="1012"/>
      <c r="AF83" s="1019"/>
      <c r="AG83" s="1020"/>
      <c r="AH83" s="1020"/>
      <c r="AI83" s="1020"/>
      <c r="AJ83" s="1021"/>
      <c r="AK83" s="1012"/>
      <c r="AL83" s="1012"/>
      <c r="AM83" s="1012"/>
      <c r="AN83" s="1012"/>
      <c r="AO83" s="1012"/>
      <c r="AP83" s="1012"/>
      <c r="AQ83" s="1012"/>
      <c r="AR83" s="1012"/>
      <c r="AS83" s="1012"/>
      <c r="AT83" s="1012"/>
      <c r="AU83" s="1012"/>
      <c r="AV83" s="1012"/>
      <c r="AW83" s="1012"/>
      <c r="AX83" s="1012"/>
      <c r="AY83" s="1012"/>
      <c r="AZ83" s="1013"/>
      <c r="BA83" s="1013"/>
      <c r="BB83" s="1013"/>
      <c r="BC83" s="1013"/>
      <c r="BD83" s="1014"/>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5"/>
      <c r="C84" s="1016"/>
      <c r="D84" s="1016"/>
      <c r="E84" s="1016"/>
      <c r="F84" s="1016"/>
      <c r="G84" s="1016"/>
      <c r="H84" s="1016"/>
      <c r="I84" s="1016"/>
      <c r="J84" s="1016"/>
      <c r="K84" s="1016"/>
      <c r="L84" s="1016"/>
      <c r="M84" s="1016"/>
      <c r="N84" s="1016"/>
      <c r="O84" s="1016"/>
      <c r="P84" s="1017"/>
      <c r="Q84" s="1018"/>
      <c r="R84" s="1012"/>
      <c r="S84" s="1012"/>
      <c r="T84" s="1012"/>
      <c r="U84" s="1012"/>
      <c r="V84" s="1012"/>
      <c r="W84" s="1012"/>
      <c r="X84" s="1012"/>
      <c r="Y84" s="1012"/>
      <c r="Z84" s="1012"/>
      <c r="AA84" s="1012"/>
      <c r="AB84" s="1012"/>
      <c r="AC84" s="1012"/>
      <c r="AD84" s="1012"/>
      <c r="AE84" s="1012"/>
      <c r="AF84" s="1019"/>
      <c r="AG84" s="1020"/>
      <c r="AH84" s="1020"/>
      <c r="AI84" s="1020"/>
      <c r="AJ84" s="1021"/>
      <c r="AK84" s="1012"/>
      <c r="AL84" s="1012"/>
      <c r="AM84" s="1012"/>
      <c r="AN84" s="1012"/>
      <c r="AO84" s="1012"/>
      <c r="AP84" s="1012"/>
      <c r="AQ84" s="1012"/>
      <c r="AR84" s="1012"/>
      <c r="AS84" s="1012"/>
      <c r="AT84" s="1012"/>
      <c r="AU84" s="1012"/>
      <c r="AV84" s="1012"/>
      <c r="AW84" s="1012"/>
      <c r="AX84" s="1012"/>
      <c r="AY84" s="1012"/>
      <c r="AZ84" s="1013"/>
      <c r="BA84" s="1013"/>
      <c r="BB84" s="1013"/>
      <c r="BC84" s="1013"/>
      <c r="BD84" s="1014"/>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5"/>
      <c r="C85" s="1016"/>
      <c r="D85" s="1016"/>
      <c r="E85" s="1016"/>
      <c r="F85" s="1016"/>
      <c r="G85" s="1016"/>
      <c r="H85" s="1016"/>
      <c r="I85" s="1016"/>
      <c r="J85" s="1016"/>
      <c r="K85" s="1016"/>
      <c r="L85" s="1016"/>
      <c r="M85" s="1016"/>
      <c r="N85" s="1016"/>
      <c r="O85" s="1016"/>
      <c r="P85" s="1017"/>
      <c r="Q85" s="1018"/>
      <c r="R85" s="1012"/>
      <c r="S85" s="1012"/>
      <c r="T85" s="1012"/>
      <c r="U85" s="1012"/>
      <c r="V85" s="1012"/>
      <c r="W85" s="1012"/>
      <c r="X85" s="1012"/>
      <c r="Y85" s="1012"/>
      <c r="Z85" s="1012"/>
      <c r="AA85" s="1012"/>
      <c r="AB85" s="1012"/>
      <c r="AC85" s="1012"/>
      <c r="AD85" s="1012"/>
      <c r="AE85" s="1012"/>
      <c r="AF85" s="1019"/>
      <c r="AG85" s="1020"/>
      <c r="AH85" s="1020"/>
      <c r="AI85" s="1020"/>
      <c r="AJ85" s="1021"/>
      <c r="AK85" s="1012"/>
      <c r="AL85" s="1012"/>
      <c r="AM85" s="1012"/>
      <c r="AN85" s="1012"/>
      <c r="AO85" s="1012"/>
      <c r="AP85" s="1012"/>
      <c r="AQ85" s="1012"/>
      <c r="AR85" s="1012"/>
      <c r="AS85" s="1012"/>
      <c r="AT85" s="1012"/>
      <c r="AU85" s="1012"/>
      <c r="AV85" s="1012"/>
      <c r="AW85" s="1012"/>
      <c r="AX85" s="1012"/>
      <c r="AY85" s="1012"/>
      <c r="AZ85" s="1013"/>
      <c r="BA85" s="1013"/>
      <c r="BB85" s="1013"/>
      <c r="BC85" s="1013"/>
      <c r="BD85" s="1014"/>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5"/>
      <c r="C86" s="1016"/>
      <c r="D86" s="1016"/>
      <c r="E86" s="1016"/>
      <c r="F86" s="1016"/>
      <c r="G86" s="1016"/>
      <c r="H86" s="1016"/>
      <c r="I86" s="1016"/>
      <c r="J86" s="1016"/>
      <c r="K86" s="1016"/>
      <c r="L86" s="1016"/>
      <c r="M86" s="1016"/>
      <c r="N86" s="1016"/>
      <c r="O86" s="1016"/>
      <c r="P86" s="1017"/>
      <c r="Q86" s="1018"/>
      <c r="R86" s="1012"/>
      <c r="S86" s="1012"/>
      <c r="T86" s="1012"/>
      <c r="U86" s="1012"/>
      <c r="V86" s="1012"/>
      <c r="W86" s="1012"/>
      <c r="X86" s="1012"/>
      <c r="Y86" s="1012"/>
      <c r="Z86" s="1012"/>
      <c r="AA86" s="1012"/>
      <c r="AB86" s="1012"/>
      <c r="AC86" s="1012"/>
      <c r="AD86" s="1012"/>
      <c r="AE86" s="1012"/>
      <c r="AF86" s="1019"/>
      <c r="AG86" s="1020"/>
      <c r="AH86" s="1020"/>
      <c r="AI86" s="1020"/>
      <c r="AJ86" s="1021"/>
      <c r="AK86" s="1012"/>
      <c r="AL86" s="1012"/>
      <c r="AM86" s="1012"/>
      <c r="AN86" s="1012"/>
      <c r="AO86" s="1012"/>
      <c r="AP86" s="1012"/>
      <c r="AQ86" s="1012"/>
      <c r="AR86" s="1012"/>
      <c r="AS86" s="1012"/>
      <c r="AT86" s="1012"/>
      <c r="AU86" s="1012"/>
      <c r="AV86" s="1012"/>
      <c r="AW86" s="1012"/>
      <c r="AX86" s="1012"/>
      <c r="AY86" s="1012"/>
      <c r="AZ86" s="1013"/>
      <c r="BA86" s="1013"/>
      <c r="BB86" s="1013"/>
      <c r="BC86" s="1013"/>
      <c r="BD86" s="1014"/>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7"/>
      <c r="AG87" s="1008"/>
      <c r="AH87" s="1008"/>
      <c r="AI87" s="1008"/>
      <c r="AJ87" s="1009"/>
      <c r="AK87" s="1006"/>
      <c r="AL87" s="1006"/>
      <c r="AM87" s="1006"/>
      <c r="AN87" s="1006"/>
      <c r="AO87" s="1006"/>
      <c r="AP87" s="1006"/>
      <c r="AQ87" s="1006"/>
      <c r="AR87" s="1006"/>
      <c r="AS87" s="1006"/>
      <c r="AT87" s="1006"/>
      <c r="AU87" s="1006"/>
      <c r="AV87" s="1006"/>
      <c r="AW87" s="1006"/>
      <c r="AX87" s="1006"/>
      <c r="AY87" s="1006"/>
      <c r="AZ87" s="1010"/>
      <c r="BA87" s="1010"/>
      <c r="BB87" s="1010"/>
      <c r="BC87" s="1010"/>
      <c r="BD87" s="1011"/>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392</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1000">
        <v>15122</v>
      </c>
      <c r="AG88" s="989"/>
      <c r="AH88" s="989"/>
      <c r="AI88" s="989"/>
      <c r="AJ88" s="1001"/>
      <c r="AK88" s="999"/>
      <c r="AL88" s="999"/>
      <c r="AM88" s="999"/>
      <c r="AN88" s="999"/>
      <c r="AO88" s="999"/>
      <c r="AP88" s="995">
        <v>720</v>
      </c>
      <c r="AQ88" s="995"/>
      <c r="AR88" s="995"/>
      <c r="AS88" s="995"/>
      <c r="AT88" s="995"/>
      <c r="AU88" s="995">
        <v>-8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308</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308</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308</v>
      </c>
      <c r="DR109" s="932"/>
      <c r="DS109" s="932"/>
      <c r="DT109" s="932"/>
      <c r="DU109" s="933"/>
      <c r="DV109" s="934" t="s">
        <v>430</v>
      </c>
      <c r="DW109" s="932"/>
      <c r="DX109" s="932"/>
      <c r="DY109" s="932"/>
      <c r="DZ109" s="965"/>
    </row>
    <row r="110" spans="1:131" s="230" customFormat="1" ht="26.25" customHeight="1" x14ac:dyDescent="0.2">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442479</v>
      </c>
      <c r="AB110" s="925"/>
      <c r="AC110" s="925"/>
      <c r="AD110" s="925"/>
      <c r="AE110" s="926"/>
      <c r="AF110" s="927">
        <v>456581</v>
      </c>
      <c r="AG110" s="925"/>
      <c r="AH110" s="925"/>
      <c r="AI110" s="925"/>
      <c r="AJ110" s="926"/>
      <c r="AK110" s="927">
        <v>459323</v>
      </c>
      <c r="AL110" s="925"/>
      <c r="AM110" s="925"/>
      <c r="AN110" s="925"/>
      <c r="AO110" s="926"/>
      <c r="AP110" s="928">
        <v>16</v>
      </c>
      <c r="AQ110" s="929"/>
      <c r="AR110" s="929"/>
      <c r="AS110" s="929"/>
      <c r="AT110" s="930"/>
      <c r="AU110" s="966" t="s">
        <v>74</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4218048</v>
      </c>
      <c r="BR110" s="878"/>
      <c r="BS110" s="878"/>
      <c r="BT110" s="878"/>
      <c r="BU110" s="878"/>
      <c r="BV110" s="878">
        <v>4023896</v>
      </c>
      <c r="BW110" s="878"/>
      <c r="BX110" s="878"/>
      <c r="BY110" s="878"/>
      <c r="BZ110" s="878"/>
      <c r="CA110" s="878">
        <v>3852056</v>
      </c>
      <c r="CB110" s="878"/>
      <c r="CC110" s="878"/>
      <c r="CD110" s="878"/>
      <c r="CE110" s="878"/>
      <c r="CF110" s="902">
        <v>134.5</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228</v>
      </c>
      <c r="DH110" s="878"/>
      <c r="DI110" s="878"/>
      <c r="DJ110" s="878"/>
      <c r="DK110" s="878"/>
      <c r="DL110" s="878" t="s">
        <v>228</v>
      </c>
      <c r="DM110" s="878"/>
      <c r="DN110" s="878"/>
      <c r="DO110" s="878"/>
      <c r="DP110" s="878"/>
      <c r="DQ110" s="878" t="s">
        <v>228</v>
      </c>
      <c r="DR110" s="878"/>
      <c r="DS110" s="878"/>
      <c r="DT110" s="878"/>
      <c r="DU110" s="878"/>
      <c r="DV110" s="879" t="s">
        <v>228</v>
      </c>
      <c r="DW110" s="879"/>
      <c r="DX110" s="879"/>
      <c r="DY110" s="879"/>
      <c r="DZ110" s="880"/>
    </row>
    <row r="111" spans="1:131" s="230" customFormat="1" ht="26.25" customHeight="1" x14ac:dyDescent="0.2">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228</v>
      </c>
      <c r="AB111" s="955"/>
      <c r="AC111" s="955"/>
      <c r="AD111" s="955"/>
      <c r="AE111" s="956"/>
      <c r="AF111" s="957" t="s">
        <v>228</v>
      </c>
      <c r="AG111" s="955"/>
      <c r="AH111" s="955"/>
      <c r="AI111" s="955"/>
      <c r="AJ111" s="956"/>
      <c r="AK111" s="957" t="s">
        <v>228</v>
      </c>
      <c r="AL111" s="955"/>
      <c r="AM111" s="955"/>
      <c r="AN111" s="955"/>
      <c r="AO111" s="956"/>
      <c r="AP111" s="958" t="s">
        <v>228</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t="s">
        <v>228</v>
      </c>
      <c r="BR111" s="853"/>
      <c r="BS111" s="853"/>
      <c r="BT111" s="853"/>
      <c r="BU111" s="853"/>
      <c r="BV111" s="853">
        <v>18891</v>
      </c>
      <c r="BW111" s="853"/>
      <c r="BX111" s="853"/>
      <c r="BY111" s="853"/>
      <c r="BZ111" s="853"/>
      <c r="CA111" s="853">
        <v>17138</v>
      </c>
      <c r="CB111" s="853"/>
      <c r="CC111" s="853"/>
      <c r="CD111" s="853"/>
      <c r="CE111" s="853"/>
      <c r="CF111" s="911">
        <v>0.6</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228</v>
      </c>
      <c r="DH111" s="853"/>
      <c r="DI111" s="853"/>
      <c r="DJ111" s="853"/>
      <c r="DK111" s="853"/>
      <c r="DL111" s="853" t="s">
        <v>228</v>
      </c>
      <c r="DM111" s="853"/>
      <c r="DN111" s="853"/>
      <c r="DO111" s="853"/>
      <c r="DP111" s="853"/>
      <c r="DQ111" s="853" t="s">
        <v>228</v>
      </c>
      <c r="DR111" s="853"/>
      <c r="DS111" s="853"/>
      <c r="DT111" s="853"/>
      <c r="DU111" s="853"/>
      <c r="DV111" s="830" t="s">
        <v>228</v>
      </c>
      <c r="DW111" s="830"/>
      <c r="DX111" s="830"/>
      <c r="DY111" s="830"/>
      <c r="DZ111" s="831"/>
    </row>
    <row r="112" spans="1:131" s="230" customFormat="1" ht="26.25" customHeight="1" x14ac:dyDescent="0.2">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228</v>
      </c>
      <c r="AB112" s="816"/>
      <c r="AC112" s="816"/>
      <c r="AD112" s="816"/>
      <c r="AE112" s="817"/>
      <c r="AF112" s="818" t="s">
        <v>228</v>
      </c>
      <c r="AG112" s="816"/>
      <c r="AH112" s="816"/>
      <c r="AI112" s="816"/>
      <c r="AJ112" s="817"/>
      <c r="AK112" s="818" t="s">
        <v>228</v>
      </c>
      <c r="AL112" s="816"/>
      <c r="AM112" s="816"/>
      <c r="AN112" s="816"/>
      <c r="AO112" s="817"/>
      <c r="AP112" s="860" t="s">
        <v>228</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340980</v>
      </c>
      <c r="BR112" s="853"/>
      <c r="BS112" s="853"/>
      <c r="BT112" s="853"/>
      <c r="BU112" s="853"/>
      <c r="BV112" s="853">
        <v>262727</v>
      </c>
      <c r="BW112" s="853"/>
      <c r="BX112" s="853"/>
      <c r="BY112" s="853"/>
      <c r="BZ112" s="853"/>
      <c r="CA112" s="853">
        <v>239375</v>
      </c>
      <c r="CB112" s="853"/>
      <c r="CC112" s="853"/>
      <c r="CD112" s="853"/>
      <c r="CE112" s="853"/>
      <c r="CF112" s="911">
        <v>8.4</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228</v>
      </c>
      <c r="DH112" s="853"/>
      <c r="DI112" s="853"/>
      <c r="DJ112" s="853"/>
      <c r="DK112" s="853"/>
      <c r="DL112" s="853" t="s">
        <v>228</v>
      </c>
      <c r="DM112" s="853"/>
      <c r="DN112" s="853"/>
      <c r="DO112" s="853"/>
      <c r="DP112" s="853"/>
      <c r="DQ112" s="853" t="s">
        <v>228</v>
      </c>
      <c r="DR112" s="853"/>
      <c r="DS112" s="853"/>
      <c r="DT112" s="853"/>
      <c r="DU112" s="853"/>
      <c r="DV112" s="830" t="s">
        <v>228</v>
      </c>
      <c r="DW112" s="830"/>
      <c r="DX112" s="830"/>
      <c r="DY112" s="830"/>
      <c r="DZ112" s="831"/>
    </row>
    <row r="113" spans="1:130" s="230" customFormat="1" ht="26.25" customHeight="1" x14ac:dyDescent="0.2">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55744</v>
      </c>
      <c r="AB113" s="955"/>
      <c r="AC113" s="955"/>
      <c r="AD113" s="955"/>
      <c r="AE113" s="956"/>
      <c r="AF113" s="957">
        <v>54267</v>
      </c>
      <c r="AG113" s="955"/>
      <c r="AH113" s="955"/>
      <c r="AI113" s="955"/>
      <c r="AJ113" s="956"/>
      <c r="AK113" s="957">
        <v>51365</v>
      </c>
      <c r="AL113" s="955"/>
      <c r="AM113" s="955"/>
      <c r="AN113" s="955"/>
      <c r="AO113" s="956"/>
      <c r="AP113" s="958">
        <v>1.8</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v>17295</v>
      </c>
      <c r="BR113" s="853"/>
      <c r="BS113" s="853"/>
      <c r="BT113" s="853"/>
      <c r="BU113" s="853"/>
      <c r="BV113" s="853">
        <v>14555</v>
      </c>
      <c r="BW113" s="853"/>
      <c r="BX113" s="853"/>
      <c r="BY113" s="853"/>
      <c r="BZ113" s="853"/>
      <c r="CA113" s="853">
        <v>-7565</v>
      </c>
      <c r="CB113" s="853"/>
      <c r="CC113" s="853"/>
      <c r="CD113" s="853"/>
      <c r="CE113" s="853"/>
      <c r="CF113" s="911">
        <v>-0.3</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228</v>
      </c>
      <c r="DH113" s="816"/>
      <c r="DI113" s="816"/>
      <c r="DJ113" s="816"/>
      <c r="DK113" s="817"/>
      <c r="DL113" s="818" t="s">
        <v>228</v>
      </c>
      <c r="DM113" s="816"/>
      <c r="DN113" s="816"/>
      <c r="DO113" s="816"/>
      <c r="DP113" s="817"/>
      <c r="DQ113" s="818" t="s">
        <v>228</v>
      </c>
      <c r="DR113" s="816"/>
      <c r="DS113" s="816"/>
      <c r="DT113" s="816"/>
      <c r="DU113" s="817"/>
      <c r="DV113" s="860" t="s">
        <v>228</v>
      </c>
      <c r="DW113" s="861"/>
      <c r="DX113" s="861"/>
      <c r="DY113" s="861"/>
      <c r="DZ113" s="862"/>
    </row>
    <row r="114" spans="1:130" s="230" customFormat="1" ht="26.25" customHeight="1" x14ac:dyDescent="0.2">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3083</v>
      </c>
      <c r="AB114" s="816"/>
      <c r="AC114" s="816"/>
      <c r="AD114" s="816"/>
      <c r="AE114" s="817"/>
      <c r="AF114" s="818">
        <v>3757</v>
      </c>
      <c r="AG114" s="816"/>
      <c r="AH114" s="816"/>
      <c r="AI114" s="816"/>
      <c r="AJ114" s="817"/>
      <c r="AK114" s="818">
        <v>11122</v>
      </c>
      <c r="AL114" s="816"/>
      <c r="AM114" s="816"/>
      <c r="AN114" s="816"/>
      <c r="AO114" s="817"/>
      <c r="AP114" s="860">
        <v>0.4</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17580</v>
      </c>
      <c r="BR114" s="853"/>
      <c r="BS114" s="853"/>
      <c r="BT114" s="853"/>
      <c r="BU114" s="853"/>
      <c r="BV114" s="853">
        <v>37834</v>
      </c>
      <c r="BW114" s="853"/>
      <c r="BX114" s="853"/>
      <c r="BY114" s="853"/>
      <c r="BZ114" s="853"/>
      <c r="CA114" s="853">
        <v>84162</v>
      </c>
      <c r="CB114" s="853"/>
      <c r="CC114" s="853"/>
      <c r="CD114" s="853"/>
      <c r="CE114" s="853"/>
      <c r="CF114" s="911">
        <v>2.9</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228</v>
      </c>
      <c r="DH114" s="816"/>
      <c r="DI114" s="816"/>
      <c r="DJ114" s="816"/>
      <c r="DK114" s="817"/>
      <c r="DL114" s="818" t="s">
        <v>228</v>
      </c>
      <c r="DM114" s="816"/>
      <c r="DN114" s="816"/>
      <c r="DO114" s="816"/>
      <c r="DP114" s="817"/>
      <c r="DQ114" s="818" t="s">
        <v>228</v>
      </c>
      <c r="DR114" s="816"/>
      <c r="DS114" s="816"/>
      <c r="DT114" s="816"/>
      <c r="DU114" s="817"/>
      <c r="DV114" s="860" t="s">
        <v>228</v>
      </c>
      <c r="DW114" s="861"/>
      <c r="DX114" s="861"/>
      <c r="DY114" s="861"/>
      <c r="DZ114" s="862"/>
    </row>
    <row r="115" spans="1:130" s="230" customFormat="1" ht="26.25" customHeight="1" x14ac:dyDescent="0.2">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2200</v>
      </c>
      <c r="AB115" s="955"/>
      <c r="AC115" s="955"/>
      <c r="AD115" s="955"/>
      <c r="AE115" s="956"/>
      <c r="AF115" s="957">
        <v>3882</v>
      </c>
      <c r="AG115" s="955"/>
      <c r="AH115" s="955"/>
      <c r="AI115" s="955"/>
      <c r="AJ115" s="956"/>
      <c r="AK115" s="957">
        <v>1754</v>
      </c>
      <c r="AL115" s="955"/>
      <c r="AM115" s="955"/>
      <c r="AN115" s="955"/>
      <c r="AO115" s="956"/>
      <c r="AP115" s="958">
        <v>0.1</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228</v>
      </c>
      <c r="BR115" s="853"/>
      <c r="BS115" s="853"/>
      <c r="BT115" s="853"/>
      <c r="BU115" s="853"/>
      <c r="BV115" s="853" t="s">
        <v>228</v>
      </c>
      <c r="BW115" s="853"/>
      <c r="BX115" s="853"/>
      <c r="BY115" s="853"/>
      <c r="BZ115" s="853"/>
      <c r="CA115" s="853" t="s">
        <v>228</v>
      </c>
      <c r="CB115" s="853"/>
      <c r="CC115" s="853"/>
      <c r="CD115" s="853"/>
      <c r="CE115" s="853"/>
      <c r="CF115" s="911" t="s">
        <v>228</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228</v>
      </c>
      <c r="DH115" s="816"/>
      <c r="DI115" s="816"/>
      <c r="DJ115" s="816"/>
      <c r="DK115" s="817"/>
      <c r="DL115" s="818" t="s">
        <v>228</v>
      </c>
      <c r="DM115" s="816"/>
      <c r="DN115" s="816"/>
      <c r="DO115" s="816"/>
      <c r="DP115" s="817"/>
      <c r="DQ115" s="818" t="s">
        <v>228</v>
      </c>
      <c r="DR115" s="816"/>
      <c r="DS115" s="816"/>
      <c r="DT115" s="816"/>
      <c r="DU115" s="817"/>
      <c r="DV115" s="860" t="s">
        <v>228</v>
      </c>
      <c r="DW115" s="861"/>
      <c r="DX115" s="861"/>
      <c r="DY115" s="861"/>
      <c r="DZ115" s="862"/>
    </row>
    <row r="116" spans="1:130" s="230" customFormat="1" ht="26.25" customHeight="1" x14ac:dyDescent="0.2">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33</v>
      </c>
      <c r="AB116" s="816"/>
      <c r="AC116" s="816"/>
      <c r="AD116" s="816"/>
      <c r="AE116" s="817"/>
      <c r="AF116" s="818" t="s">
        <v>228</v>
      </c>
      <c r="AG116" s="816"/>
      <c r="AH116" s="816"/>
      <c r="AI116" s="816"/>
      <c r="AJ116" s="817"/>
      <c r="AK116" s="818" t="s">
        <v>228</v>
      </c>
      <c r="AL116" s="816"/>
      <c r="AM116" s="816"/>
      <c r="AN116" s="816"/>
      <c r="AO116" s="817"/>
      <c r="AP116" s="860" t="s">
        <v>228</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228</v>
      </c>
      <c r="BR116" s="853"/>
      <c r="BS116" s="853"/>
      <c r="BT116" s="853"/>
      <c r="BU116" s="853"/>
      <c r="BV116" s="853" t="s">
        <v>228</v>
      </c>
      <c r="BW116" s="853"/>
      <c r="BX116" s="853"/>
      <c r="BY116" s="853"/>
      <c r="BZ116" s="853"/>
      <c r="CA116" s="853" t="s">
        <v>228</v>
      </c>
      <c r="CB116" s="853"/>
      <c r="CC116" s="853"/>
      <c r="CD116" s="853"/>
      <c r="CE116" s="853"/>
      <c r="CF116" s="911" t="s">
        <v>228</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228</v>
      </c>
      <c r="DH116" s="816"/>
      <c r="DI116" s="816"/>
      <c r="DJ116" s="816"/>
      <c r="DK116" s="817"/>
      <c r="DL116" s="818" t="s">
        <v>228</v>
      </c>
      <c r="DM116" s="816"/>
      <c r="DN116" s="816"/>
      <c r="DO116" s="816"/>
      <c r="DP116" s="817"/>
      <c r="DQ116" s="818" t="s">
        <v>228</v>
      </c>
      <c r="DR116" s="816"/>
      <c r="DS116" s="816"/>
      <c r="DT116" s="816"/>
      <c r="DU116" s="817"/>
      <c r="DV116" s="860" t="s">
        <v>228</v>
      </c>
      <c r="DW116" s="861"/>
      <c r="DX116" s="861"/>
      <c r="DY116" s="861"/>
      <c r="DZ116" s="862"/>
    </row>
    <row r="117" spans="1:130" s="230" customFormat="1" ht="26.25" customHeight="1" x14ac:dyDescent="0.2">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503539</v>
      </c>
      <c r="AB117" s="939"/>
      <c r="AC117" s="939"/>
      <c r="AD117" s="939"/>
      <c r="AE117" s="940"/>
      <c r="AF117" s="941">
        <v>518487</v>
      </c>
      <c r="AG117" s="939"/>
      <c r="AH117" s="939"/>
      <c r="AI117" s="939"/>
      <c r="AJ117" s="940"/>
      <c r="AK117" s="941">
        <v>523564</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228</v>
      </c>
      <c r="BR117" s="853"/>
      <c r="BS117" s="853"/>
      <c r="BT117" s="853"/>
      <c r="BU117" s="853"/>
      <c r="BV117" s="853" t="s">
        <v>228</v>
      </c>
      <c r="BW117" s="853"/>
      <c r="BX117" s="853"/>
      <c r="BY117" s="853"/>
      <c r="BZ117" s="853"/>
      <c r="CA117" s="853" t="s">
        <v>228</v>
      </c>
      <c r="CB117" s="853"/>
      <c r="CC117" s="853"/>
      <c r="CD117" s="853"/>
      <c r="CE117" s="853"/>
      <c r="CF117" s="911" t="s">
        <v>228</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228</v>
      </c>
      <c r="DH117" s="816"/>
      <c r="DI117" s="816"/>
      <c r="DJ117" s="816"/>
      <c r="DK117" s="817"/>
      <c r="DL117" s="818" t="s">
        <v>228</v>
      </c>
      <c r="DM117" s="816"/>
      <c r="DN117" s="816"/>
      <c r="DO117" s="816"/>
      <c r="DP117" s="817"/>
      <c r="DQ117" s="818" t="s">
        <v>228</v>
      </c>
      <c r="DR117" s="816"/>
      <c r="DS117" s="816"/>
      <c r="DT117" s="816"/>
      <c r="DU117" s="817"/>
      <c r="DV117" s="860" t="s">
        <v>228</v>
      </c>
      <c r="DW117" s="861"/>
      <c r="DX117" s="861"/>
      <c r="DY117" s="861"/>
      <c r="DZ117" s="862"/>
    </row>
    <row r="118" spans="1:130" s="230" customFormat="1" ht="26.25" customHeight="1" x14ac:dyDescent="0.2">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308</v>
      </c>
      <c r="AL118" s="932"/>
      <c r="AM118" s="932"/>
      <c r="AN118" s="932"/>
      <c r="AO118" s="933"/>
      <c r="AP118" s="935" t="s">
        <v>430</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228</v>
      </c>
      <c r="BR118" s="881"/>
      <c r="BS118" s="881"/>
      <c r="BT118" s="881"/>
      <c r="BU118" s="881"/>
      <c r="BV118" s="881" t="s">
        <v>228</v>
      </c>
      <c r="BW118" s="881"/>
      <c r="BX118" s="881"/>
      <c r="BY118" s="881"/>
      <c r="BZ118" s="881"/>
      <c r="CA118" s="881" t="s">
        <v>228</v>
      </c>
      <c r="CB118" s="881"/>
      <c r="CC118" s="881"/>
      <c r="CD118" s="881"/>
      <c r="CE118" s="881"/>
      <c r="CF118" s="911" t="s">
        <v>228</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228</v>
      </c>
      <c r="DH118" s="816"/>
      <c r="DI118" s="816"/>
      <c r="DJ118" s="816"/>
      <c r="DK118" s="817"/>
      <c r="DL118" s="818" t="s">
        <v>228</v>
      </c>
      <c r="DM118" s="816"/>
      <c r="DN118" s="816"/>
      <c r="DO118" s="816"/>
      <c r="DP118" s="817"/>
      <c r="DQ118" s="818" t="s">
        <v>228</v>
      </c>
      <c r="DR118" s="816"/>
      <c r="DS118" s="816"/>
      <c r="DT118" s="816"/>
      <c r="DU118" s="817"/>
      <c r="DV118" s="860" t="s">
        <v>228</v>
      </c>
      <c r="DW118" s="861"/>
      <c r="DX118" s="861"/>
      <c r="DY118" s="861"/>
      <c r="DZ118" s="862"/>
    </row>
    <row r="119" spans="1:130" s="230" customFormat="1" ht="26.25" customHeight="1" x14ac:dyDescent="0.2">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228</v>
      </c>
      <c r="AB119" s="925"/>
      <c r="AC119" s="925"/>
      <c r="AD119" s="925"/>
      <c r="AE119" s="926"/>
      <c r="AF119" s="927" t="s">
        <v>228</v>
      </c>
      <c r="AG119" s="925"/>
      <c r="AH119" s="925"/>
      <c r="AI119" s="925"/>
      <c r="AJ119" s="926"/>
      <c r="AK119" s="927" t="s">
        <v>228</v>
      </c>
      <c r="AL119" s="925"/>
      <c r="AM119" s="925"/>
      <c r="AN119" s="925"/>
      <c r="AO119" s="926"/>
      <c r="AP119" s="928" t="s">
        <v>228</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460</v>
      </c>
      <c r="BP119" s="914"/>
      <c r="BQ119" s="915">
        <v>4593903</v>
      </c>
      <c r="BR119" s="881"/>
      <c r="BS119" s="881"/>
      <c r="BT119" s="881"/>
      <c r="BU119" s="881"/>
      <c r="BV119" s="881">
        <v>4357903</v>
      </c>
      <c r="BW119" s="881"/>
      <c r="BX119" s="881"/>
      <c r="BY119" s="881"/>
      <c r="BZ119" s="881"/>
      <c r="CA119" s="881">
        <v>4185166</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228</v>
      </c>
      <c r="DH119" s="800"/>
      <c r="DI119" s="800"/>
      <c r="DJ119" s="800"/>
      <c r="DK119" s="801"/>
      <c r="DL119" s="802">
        <v>18891</v>
      </c>
      <c r="DM119" s="800"/>
      <c r="DN119" s="800"/>
      <c r="DO119" s="800"/>
      <c r="DP119" s="801"/>
      <c r="DQ119" s="802">
        <v>17138</v>
      </c>
      <c r="DR119" s="800"/>
      <c r="DS119" s="800"/>
      <c r="DT119" s="800"/>
      <c r="DU119" s="801"/>
      <c r="DV119" s="884">
        <v>0.6</v>
      </c>
      <c r="DW119" s="885"/>
      <c r="DX119" s="885"/>
      <c r="DY119" s="885"/>
      <c r="DZ119" s="886"/>
    </row>
    <row r="120" spans="1:130" s="230" customFormat="1" ht="26.25" customHeight="1" x14ac:dyDescent="0.2">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228</v>
      </c>
      <c r="AB120" s="816"/>
      <c r="AC120" s="816"/>
      <c r="AD120" s="816"/>
      <c r="AE120" s="817"/>
      <c r="AF120" s="818" t="s">
        <v>228</v>
      </c>
      <c r="AG120" s="816"/>
      <c r="AH120" s="816"/>
      <c r="AI120" s="816"/>
      <c r="AJ120" s="817"/>
      <c r="AK120" s="818" t="s">
        <v>228</v>
      </c>
      <c r="AL120" s="816"/>
      <c r="AM120" s="816"/>
      <c r="AN120" s="816"/>
      <c r="AO120" s="817"/>
      <c r="AP120" s="860" t="s">
        <v>228</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2080524</v>
      </c>
      <c r="BR120" s="878"/>
      <c r="BS120" s="878"/>
      <c r="BT120" s="878"/>
      <c r="BU120" s="878"/>
      <c r="BV120" s="878">
        <v>2316770</v>
      </c>
      <c r="BW120" s="878"/>
      <c r="BX120" s="878"/>
      <c r="BY120" s="878"/>
      <c r="BZ120" s="878"/>
      <c r="CA120" s="878">
        <v>2553377</v>
      </c>
      <c r="CB120" s="878"/>
      <c r="CC120" s="878"/>
      <c r="CD120" s="878"/>
      <c r="CE120" s="878"/>
      <c r="CF120" s="902">
        <v>89.2</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328284</v>
      </c>
      <c r="DH120" s="878"/>
      <c r="DI120" s="878"/>
      <c r="DJ120" s="878"/>
      <c r="DK120" s="878"/>
      <c r="DL120" s="878">
        <v>261818</v>
      </c>
      <c r="DM120" s="878"/>
      <c r="DN120" s="878"/>
      <c r="DO120" s="878"/>
      <c r="DP120" s="878"/>
      <c r="DQ120" s="878">
        <v>238490</v>
      </c>
      <c r="DR120" s="878"/>
      <c r="DS120" s="878"/>
      <c r="DT120" s="878"/>
      <c r="DU120" s="878"/>
      <c r="DV120" s="879">
        <v>8.3000000000000007</v>
      </c>
      <c r="DW120" s="879"/>
      <c r="DX120" s="879"/>
      <c r="DY120" s="879"/>
      <c r="DZ120" s="880"/>
    </row>
    <row r="121" spans="1:130" s="230" customFormat="1" ht="26.25" customHeight="1" x14ac:dyDescent="0.2">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228</v>
      </c>
      <c r="AB121" s="816"/>
      <c r="AC121" s="816"/>
      <c r="AD121" s="816"/>
      <c r="AE121" s="817"/>
      <c r="AF121" s="818" t="s">
        <v>228</v>
      </c>
      <c r="AG121" s="816"/>
      <c r="AH121" s="816"/>
      <c r="AI121" s="816"/>
      <c r="AJ121" s="817"/>
      <c r="AK121" s="818" t="s">
        <v>228</v>
      </c>
      <c r="AL121" s="816"/>
      <c r="AM121" s="816"/>
      <c r="AN121" s="816"/>
      <c r="AO121" s="817"/>
      <c r="AP121" s="860" t="s">
        <v>228</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1731</v>
      </c>
      <c r="BR121" s="853"/>
      <c r="BS121" s="853"/>
      <c r="BT121" s="853"/>
      <c r="BU121" s="853"/>
      <c r="BV121" s="853">
        <v>51889</v>
      </c>
      <c r="BW121" s="853"/>
      <c r="BX121" s="853"/>
      <c r="BY121" s="853"/>
      <c r="BZ121" s="853"/>
      <c r="CA121" s="853">
        <v>121236</v>
      </c>
      <c r="CB121" s="853"/>
      <c r="CC121" s="853"/>
      <c r="CD121" s="853"/>
      <c r="CE121" s="853"/>
      <c r="CF121" s="911">
        <v>4.2</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v>12696</v>
      </c>
      <c r="DH121" s="853"/>
      <c r="DI121" s="853"/>
      <c r="DJ121" s="853"/>
      <c r="DK121" s="853"/>
      <c r="DL121" s="853">
        <v>909</v>
      </c>
      <c r="DM121" s="853"/>
      <c r="DN121" s="853"/>
      <c r="DO121" s="853"/>
      <c r="DP121" s="853"/>
      <c r="DQ121" s="853">
        <v>885</v>
      </c>
      <c r="DR121" s="853"/>
      <c r="DS121" s="853"/>
      <c r="DT121" s="853"/>
      <c r="DU121" s="853"/>
      <c r="DV121" s="830">
        <v>0</v>
      </c>
      <c r="DW121" s="830"/>
      <c r="DX121" s="830"/>
      <c r="DY121" s="830"/>
      <c r="DZ121" s="831"/>
    </row>
    <row r="122" spans="1:130" s="230" customFormat="1" ht="26.25" customHeight="1" x14ac:dyDescent="0.2">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228</v>
      </c>
      <c r="AB122" s="816"/>
      <c r="AC122" s="816"/>
      <c r="AD122" s="816"/>
      <c r="AE122" s="817"/>
      <c r="AF122" s="818" t="s">
        <v>228</v>
      </c>
      <c r="AG122" s="816"/>
      <c r="AH122" s="816"/>
      <c r="AI122" s="816"/>
      <c r="AJ122" s="817"/>
      <c r="AK122" s="818" t="s">
        <v>228</v>
      </c>
      <c r="AL122" s="816"/>
      <c r="AM122" s="816"/>
      <c r="AN122" s="816"/>
      <c r="AO122" s="817"/>
      <c r="AP122" s="860" t="s">
        <v>228</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2861655</v>
      </c>
      <c r="BR122" s="881"/>
      <c r="BS122" s="881"/>
      <c r="BT122" s="881"/>
      <c r="BU122" s="881"/>
      <c r="BV122" s="881">
        <v>2680708</v>
      </c>
      <c r="BW122" s="881"/>
      <c r="BX122" s="881"/>
      <c r="BY122" s="881"/>
      <c r="BZ122" s="881"/>
      <c r="CA122" s="881">
        <v>2606337</v>
      </c>
      <c r="CB122" s="881"/>
      <c r="CC122" s="881"/>
      <c r="CD122" s="881"/>
      <c r="CE122" s="881"/>
      <c r="CF122" s="882">
        <v>91</v>
      </c>
      <c r="CG122" s="883"/>
      <c r="CH122" s="883"/>
      <c r="CI122" s="883"/>
      <c r="CJ122" s="883"/>
      <c r="CK122" s="905"/>
      <c r="CL122" s="891"/>
      <c r="CM122" s="891"/>
      <c r="CN122" s="891"/>
      <c r="CO122" s="892"/>
      <c r="CP122" s="871" t="s">
        <v>469</v>
      </c>
      <c r="CQ122" s="872"/>
      <c r="CR122" s="872"/>
      <c r="CS122" s="872"/>
      <c r="CT122" s="872"/>
      <c r="CU122" s="872"/>
      <c r="CV122" s="872"/>
      <c r="CW122" s="872"/>
      <c r="CX122" s="872"/>
      <c r="CY122" s="872"/>
      <c r="CZ122" s="872"/>
      <c r="DA122" s="872"/>
      <c r="DB122" s="872"/>
      <c r="DC122" s="872"/>
      <c r="DD122" s="872"/>
      <c r="DE122" s="872"/>
      <c r="DF122" s="873"/>
      <c r="DG122" s="852" t="s">
        <v>228</v>
      </c>
      <c r="DH122" s="853"/>
      <c r="DI122" s="853"/>
      <c r="DJ122" s="853"/>
      <c r="DK122" s="853"/>
      <c r="DL122" s="853" t="s">
        <v>228</v>
      </c>
      <c r="DM122" s="853"/>
      <c r="DN122" s="853"/>
      <c r="DO122" s="853"/>
      <c r="DP122" s="853"/>
      <c r="DQ122" s="853" t="s">
        <v>228</v>
      </c>
      <c r="DR122" s="853"/>
      <c r="DS122" s="853"/>
      <c r="DT122" s="853"/>
      <c r="DU122" s="853"/>
      <c r="DV122" s="830" t="s">
        <v>228</v>
      </c>
      <c r="DW122" s="830"/>
      <c r="DX122" s="830"/>
      <c r="DY122" s="830"/>
      <c r="DZ122" s="831"/>
    </row>
    <row r="123" spans="1:130" s="230" customFormat="1" ht="26.25" customHeight="1" x14ac:dyDescent="0.2">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2200</v>
      </c>
      <c r="AB123" s="816"/>
      <c r="AC123" s="816"/>
      <c r="AD123" s="816"/>
      <c r="AE123" s="817"/>
      <c r="AF123" s="818" t="s">
        <v>228</v>
      </c>
      <c r="AG123" s="816"/>
      <c r="AH123" s="816"/>
      <c r="AI123" s="816"/>
      <c r="AJ123" s="817"/>
      <c r="AK123" s="818" t="s">
        <v>228</v>
      </c>
      <c r="AL123" s="816"/>
      <c r="AM123" s="816"/>
      <c r="AN123" s="816"/>
      <c r="AO123" s="817"/>
      <c r="AP123" s="860" t="s">
        <v>228</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470</v>
      </c>
      <c r="BP123" s="914"/>
      <c r="BQ123" s="868">
        <v>4943910</v>
      </c>
      <c r="BR123" s="869"/>
      <c r="BS123" s="869"/>
      <c r="BT123" s="869"/>
      <c r="BU123" s="869"/>
      <c r="BV123" s="869">
        <v>5049367</v>
      </c>
      <c r="BW123" s="869"/>
      <c r="BX123" s="869"/>
      <c r="BY123" s="869"/>
      <c r="BZ123" s="869"/>
      <c r="CA123" s="869">
        <v>5280950</v>
      </c>
      <c r="CB123" s="869"/>
      <c r="CC123" s="869"/>
      <c r="CD123" s="869"/>
      <c r="CE123" s="869"/>
      <c r="CF123" s="784"/>
      <c r="CG123" s="785"/>
      <c r="CH123" s="785"/>
      <c r="CI123" s="785"/>
      <c r="CJ123" s="870"/>
      <c r="CK123" s="905"/>
      <c r="CL123" s="891"/>
      <c r="CM123" s="891"/>
      <c r="CN123" s="891"/>
      <c r="CO123" s="892"/>
      <c r="CP123" s="871" t="s">
        <v>471</v>
      </c>
      <c r="CQ123" s="872"/>
      <c r="CR123" s="872"/>
      <c r="CS123" s="872"/>
      <c r="CT123" s="872"/>
      <c r="CU123" s="872"/>
      <c r="CV123" s="872"/>
      <c r="CW123" s="872"/>
      <c r="CX123" s="872"/>
      <c r="CY123" s="872"/>
      <c r="CZ123" s="872"/>
      <c r="DA123" s="872"/>
      <c r="DB123" s="872"/>
      <c r="DC123" s="872"/>
      <c r="DD123" s="872"/>
      <c r="DE123" s="872"/>
      <c r="DF123" s="873"/>
      <c r="DG123" s="815" t="s">
        <v>228</v>
      </c>
      <c r="DH123" s="816"/>
      <c r="DI123" s="816"/>
      <c r="DJ123" s="816"/>
      <c r="DK123" s="817"/>
      <c r="DL123" s="818" t="s">
        <v>228</v>
      </c>
      <c r="DM123" s="816"/>
      <c r="DN123" s="816"/>
      <c r="DO123" s="816"/>
      <c r="DP123" s="817"/>
      <c r="DQ123" s="818" t="s">
        <v>228</v>
      </c>
      <c r="DR123" s="816"/>
      <c r="DS123" s="816"/>
      <c r="DT123" s="816"/>
      <c r="DU123" s="817"/>
      <c r="DV123" s="860" t="s">
        <v>228</v>
      </c>
      <c r="DW123" s="861"/>
      <c r="DX123" s="861"/>
      <c r="DY123" s="861"/>
      <c r="DZ123" s="862"/>
    </row>
    <row r="124" spans="1:130" s="230" customFormat="1" ht="26.25" customHeight="1" thickBot="1" x14ac:dyDescent="0.25">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228</v>
      </c>
      <c r="AB124" s="816"/>
      <c r="AC124" s="816"/>
      <c r="AD124" s="816"/>
      <c r="AE124" s="817"/>
      <c r="AF124" s="818" t="s">
        <v>228</v>
      </c>
      <c r="AG124" s="816"/>
      <c r="AH124" s="816"/>
      <c r="AI124" s="816"/>
      <c r="AJ124" s="817"/>
      <c r="AK124" s="818" t="s">
        <v>228</v>
      </c>
      <c r="AL124" s="816"/>
      <c r="AM124" s="816"/>
      <c r="AN124" s="816"/>
      <c r="AO124" s="817"/>
      <c r="AP124" s="860" t="s">
        <v>228</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228</v>
      </c>
      <c r="BR124" s="867"/>
      <c r="BS124" s="867"/>
      <c r="BT124" s="867"/>
      <c r="BU124" s="867"/>
      <c r="BV124" s="867" t="s">
        <v>228</v>
      </c>
      <c r="BW124" s="867"/>
      <c r="BX124" s="867"/>
      <c r="BY124" s="867"/>
      <c r="BZ124" s="867"/>
      <c r="CA124" s="867" t="s">
        <v>228</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228</v>
      </c>
      <c r="DH124" s="800"/>
      <c r="DI124" s="800"/>
      <c r="DJ124" s="800"/>
      <c r="DK124" s="801"/>
      <c r="DL124" s="802" t="s">
        <v>228</v>
      </c>
      <c r="DM124" s="800"/>
      <c r="DN124" s="800"/>
      <c r="DO124" s="800"/>
      <c r="DP124" s="801"/>
      <c r="DQ124" s="802" t="s">
        <v>228</v>
      </c>
      <c r="DR124" s="800"/>
      <c r="DS124" s="800"/>
      <c r="DT124" s="800"/>
      <c r="DU124" s="801"/>
      <c r="DV124" s="884" t="s">
        <v>228</v>
      </c>
      <c r="DW124" s="885"/>
      <c r="DX124" s="885"/>
      <c r="DY124" s="885"/>
      <c r="DZ124" s="886"/>
    </row>
    <row r="125" spans="1:130" s="230" customFormat="1" ht="26.25" customHeight="1" x14ac:dyDescent="0.2">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228</v>
      </c>
      <c r="AB125" s="816"/>
      <c r="AC125" s="816"/>
      <c r="AD125" s="816"/>
      <c r="AE125" s="817"/>
      <c r="AF125" s="818" t="s">
        <v>228</v>
      </c>
      <c r="AG125" s="816"/>
      <c r="AH125" s="816"/>
      <c r="AI125" s="816"/>
      <c r="AJ125" s="817"/>
      <c r="AK125" s="818" t="s">
        <v>228</v>
      </c>
      <c r="AL125" s="816"/>
      <c r="AM125" s="816"/>
      <c r="AN125" s="816"/>
      <c r="AO125" s="817"/>
      <c r="AP125" s="860" t="s">
        <v>228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474</v>
      </c>
      <c r="CL125" s="888"/>
      <c r="CM125" s="888"/>
      <c r="CN125" s="888"/>
      <c r="CO125" s="889"/>
      <c r="CP125" s="896" t="s">
        <v>475</v>
      </c>
      <c r="CQ125" s="844"/>
      <c r="CR125" s="844"/>
      <c r="CS125" s="844"/>
      <c r="CT125" s="844"/>
      <c r="CU125" s="844"/>
      <c r="CV125" s="844"/>
      <c r="CW125" s="844"/>
      <c r="CX125" s="844"/>
      <c r="CY125" s="844"/>
      <c r="CZ125" s="844"/>
      <c r="DA125" s="844"/>
      <c r="DB125" s="844"/>
      <c r="DC125" s="844"/>
      <c r="DD125" s="844"/>
      <c r="DE125" s="844"/>
      <c r="DF125" s="845"/>
      <c r="DG125" s="897" t="s">
        <v>228</v>
      </c>
      <c r="DH125" s="878"/>
      <c r="DI125" s="878"/>
      <c r="DJ125" s="878"/>
      <c r="DK125" s="878"/>
      <c r="DL125" s="878" t="s">
        <v>228</v>
      </c>
      <c r="DM125" s="878"/>
      <c r="DN125" s="878"/>
      <c r="DO125" s="878"/>
      <c r="DP125" s="878"/>
      <c r="DQ125" s="878" t="s">
        <v>228</v>
      </c>
      <c r="DR125" s="878"/>
      <c r="DS125" s="878"/>
      <c r="DT125" s="878"/>
      <c r="DU125" s="878"/>
      <c r="DV125" s="879" t="s">
        <v>228</v>
      </c>
      <c r="DW125" s="879"/>
      <c r="DX125" s="879"/>
      <c r="DY125" s="879"/>
      <c r="DZ125" s="880"/>
    </row>
    <row r="126" spans="1:130" s="230" customFormat="1" ht="26.25" customHeight="1" thickBot="1" x14ac:dyDescent="0.25">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228</v>
      </c>
      <c r="AB126" s="816"/>
      <c r="AC126" s="816"/>
      <c r="AD126" s="816"/>
      <c r="AE126" s="817"/>
      <c r="AF126" s="818">
        <v>3882</v>
      </c>
      <c r="AG126" s="816"/>
      <c r="AH126" s="816"/>
      <c r="AI126" s="816"/>
      <c r="AJ126" s="817"/>
      <c r="AK126" s="818">
        <v>1754</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476</v>
      </c>
      <c r="CQ126" s="788"/>
      <c r="CR126" s="788"/>
      <c r="CS126" s="788"/>
      <c r="CT126" s="788"/>
      <c r="CU126" s="788"/>
      <c r="CV126" s="788"/>
      <c r="CW126" s="788"/>
      <c r="CX126" s="788"/>
      <c r="CY126" s="788"/>
      <c r="CZ126" s="788"/>
      <c r="DA126" s="788"/>
      <c r="DB126" s="788"/>
      <c r="DC126" s="788"/>
      <c r="DD126" s="788"/>
      <c r="DE126" s="788"/>
      <c r="DF126" s="789"/>
      <c r="DG126" s="852" t="s">
        <v>228</v>
      </c>
      <c r="DH126" s="853"/>
      <c r="DI126" s="853"/>
      <c r="DJ126" s="853"/>
      <c r="DK126" s="853"/>
      <c r="DL126" s="853" t="s">
        <v>228</v>
      </c>
      <c r="DM126" s="853"/>
      <c r="DN126" s="853"/>
      <c r="DO126" s="853"/>
      <c r="DP126" s="853"/>
      <c r="DQ126" s="853" t="s">
        <v>228</v>
      </c>
      <c r="DR126" s="853"/>
      <c r="DS126" s="853"/>
      <c r="DT126" s="853"/>
      <c r="DU126" s="853"/>
      <c r="DV126" s="830" t="s">
        <v>228</v>
      </c>
      <c r="DW126" s="830"/>
      <c r="DX126" s="830"/>
      <c r="DY126" s="830"/>
      <c r="DZ126" s="831"/>
    </row>
    <row r="127" spans="1:130" s="230" customFormat="1" ht="26.25" customHeight="1" x14ac:dyDescent="0.2">
      <c r="A127" s="858"/>
      <c r="B127" s="859"/>
      <c r="C127" s="874" t="s">
        <v>477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228</v>
      </c>
      <c r="AB127" s="816"/>
      <c r="AC127" s="816"/>
      <c r="AD127" s="816"/>
      <c r="AE127" s="817"/>
      <c r="AF127" s="818" t="s">
        <v>228</v>
      </c>
      <c r="AG127" s="816"/>
      <c r="AH127" s="816"/>
      <c r="AI127" s="816"/>
      <c r="AJ127" s="817"/>
      <c r="AK127" s="818" t="s">
        <v>228</v>
      </c>
      <c r="AL127" s="816"/>
      <c r="AM127" s="816"/>
      <c r="AN127" s="816"/>
      <c r="AO127" s="817"/>
      <c r="AP127" s="860" t="s">
        <v>228</v>
      </c>
      <c r="AQ127" s="861"/>
      <c r="AR127" s="861"/>
      <c r="AS127" s="861"/>
      <c r="AT127" s="862"/>
      <c r="AU127" s="232"/>
      <c r="AV127" s="232"/>
      <c r="AW127" s="232"/>
      <c r="AX127" s="877" t="s">
        <v>478</v>
      </c>
      <c r="AY127" s="848"/>
      <c r="AZ127" s="848"/>
      <c r="BA127" s="848"/>
      <c r="BB127" s="848"/>
      <c r="BC127" s="848"/>
      <c r="BD127" s="848"/>
      <c r="BE127" s="849"/>
      <c r="BF127" s="847" t="s">
        <v>479</v>
      </c>
      <c r="BG127" s="848"/>
      <c r="BH127" s="848"/>
      <c r="BI127" s="848"/>
      <c r="BJ127" s="848"/>
      <c r="BK127" s="848"/>
      <c r="BL127" s="849"/>
      <c r="BM127" s="847" t="s">
        <v>480</v>
      </c>
      <c r="BN127" s="848"/>
      <c r="BO127" s="848"/>
      <c r="BP127" s="848"/>
      <c r="BQ127" s="848"/>
      <c r="BR127" s="848"/>
      <c r="BS127" s="849"/>
      <c r="BT127" s="847" t="s">
        <v>481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482</v>
      </c>
      <c r="CQ127" s="788"/>
      <c r="CR127" s="788"/>
      <c r="CS127" s="788"/>
      <c r="CT127" s="788"/>
      <c r="CU127" s="788"/>
      <c r="CV127" s="788"/>
      <c r="CW127" s="788"/>
      <c r="CX127" s="788"/>
      <c r="CY127" s="788"/>
      <c r="CZ127" s="788"/>
      <c r="DA127" s="788"/>
      <c r="DB127" s="788"/>
      <c r="DC127" s="788"/>
      <c r="DD127" s="788"/>
      <c r="DE127" s="788"/>
      <c r="DF127" s="789"/>
      <c r="DG127" s="852" t="s">
        <v>228</v>
      </c>
      <c r="DH127" s="853"/>
      <c r="DI127" s="853"/>
      <c r="DJ127" s="853"/>
      <c r="DK127" s="853"/>
      <c r="DL127" s="853" t="s">
        <v>228</v>
      </c>
      <c r="DM127" s="853"/>
      <c r="DN127" s="853"/>
      <c r="DO127" s="853"/>
      <c r="DP127" s="853"/>
      <c r="DQ127" s="853" t="s">
        <v>228</v>
      </c>
      <c r="DR127" s="853"/>
      <c r="DS127" s="853"/>
      <c r="DT127" s="853"/>
      <c r="DU127" s="853"/>
      <c r="DV127" s="830" t="s">
        <v>228</v>
      </c>
      <c r="DW127" s="830"/>
      <c r="DX127" s="830"/>
      <c r="DY127" s="830"/>
      <c r="DZ127" s="831"/>
    </row>
    <row r="128" spans="1:130" s="230" customFormat="1" ht="26.25" customHeight="1" thickBot="1" x14ac:dyDescent="0.25">
      <c r="A128" s="832" t="s">
        <v>483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484</v>
      </c>
      <c r="X128" s="834"/>
      <c r="Y128" s="834"/>
      <c r="Z128" s="835"/>
      <c r="AA128" s="836">
        <v>192</v>
      </c>
      <c r="AB128" s="837"/>
      <c r="AC128" s="837"/>
      <c r="AD128" s="837"/>
      <c r="AE128" s="838"/>
      <c r="AF128" s="839">
        <v>9360</v>
      </c>
      <c r="AG128" s="837"/>
      <c r="AH128" s="837"/>
      <c r="AI128" s="837"/>
      <c r="AJ128" s="838"/>
      <c r="AK128" s="839">
        <v>12361</v>
      </c>
      <c r="AL128" s="837"/>
      <c r="AM128" s="837"/>
      <c r="AN128" s="837"/>
      <c r="AO128" s="838"/>
      <c r="AP128" s="840"/>
      <c r="AQ128" s="841"/>
      <c r="AR128" s="841"/>
      <c r="AS128" s="841"/>
      <c r="AT128" s="842"/>
      <c r="AU128" s="232"/>
      <c r="AV128" s="232"/>
      <c r="AW128" s="232"/>
      <c r="AX128" s="843" t="s">
        <v>485</v>
      </c>
      <c r="AY128" s="844"/>
      <c r="AZ128" s="844"/>
      <c r="BA128" s="844"/>
      <c r="BB128" s="844"/>
      <c r="BC128" s="844"/>
      <c r="BD128" s="844"/>
      <c r="BE128" s="845"/>
      <c r="BF128" s="822" t="s">
        <v>228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486</v>
      </c>
      <c r="CQ128" s="766"/>
      <c r="CR128" s="766"/>
      <c r="CS128" s="766"/>
      <c r="CT128" s="766"/>
      <c r="CU128" s="766"/>
      <c r="CV128" s="766"/>
      <c r="CW128" s="766"/>
      <c r="CX128" s="766"/>
      <c r="CY128" s="766"/>
      <c r="CZ128" s="766"/>
      <c r="DA128" s="766"/>
      <c r="DB128" s="766"/>
      <c r="DC128" s="766"/>
      <c r="DD128" s="766"/>
      <c r="DE128" s="766"/>
      <c r="DF128" s="767"/>
      <c r="DG128" s="826" t="s">
        <v>228</v>
      </c>
      <c r="DH128" s="827"/>
      <c r="DI128" s="827"/>
      <c r="DJ128" s="827"/>
      <c r="DK128" s="827"/>
      <c r="DL128" s="827" t="s">
        <v>228</v>
      </c>
      <c r="DM128" s="827"/>
      <c r="DN128" s="827"/>
      <c r="DO128" s="827"/>
      <c r="DP128" s="827"/>
      <c r="DQ128" s="827" t="s">
        <v>228</v>
      </c>
      <c r="DR128" s="827"/>
      <c r="DS128" s="827"/>
      <c r="DT128" s="827"/>
      <c r="DU128" s="827"/>
      <c r="DV128" s="828" t="s">
        <v>228</v>
      </c>
      <c r="DW128" s="828"/>
      <c r="DX128" s="828"/>
      <c r="DY128" s="828"/>
      <c r="DZ128" s="829"/>
    </row>
    <row r="129" spans="1:131" s="230" customFormat="1" ht="26.25" customHeight="1" x14ac:dyDescent="0.2">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487</v>
      </c>
      <c r="X129" s="813"/>
      <c r="Y129" s="813"/>
      <c r="Z129" s="814"/>
      <c r="AA129" s="815">
        <v>3080753</v>
      </c>
      <c r="AB129" s="816"/>
      <c r="AC129" s="816"/>
      <c r="AD129" s="816"/>
      <c r="AE129" s="817"/>
      <c r="AF129" s="818">
        <v>3265174</v>
      </c>
      <c r="AG129" s="816"/>
      <c r="AH129" s="816"/>
      <c r="AI129" s="816"/>
      <c r="AJ129" s="817"/>
      <c r="AK129" s="818">
        <v>3141831</v>
      </c>
      <c r="AL129" s="816"/>
      <c r="AM129" s="816"/>
      <c r="AN129" s="816"/>
      <c r="AO129" s="817"/>
      <c r="AP129" s="819"/>
      <c r="AQ129" s="820"/>
      <c r="AR129" s="820"/>
      <c r="AS129" s="820"/>
      <c r="AT129" s="821"/>
      <c r="AU129" s="233"/>
      <c r="AV129" s="233"/>
      <c r="AW129" s="233"/>
      <c r="AX129" s="787" t="s">
        <v>488</v>
      </c>
      <c r="AY129" s="788"/>
      <c r="AZ129" s="788"/>
      <c r="BA129" s="788"/>
      <c r="BB129" s="788"/>
      <c r="BC129" s="788"/>
      <c r="BD129" s="788"/>
      <c r="BE129" s="789"/>
      <c r="BF129" s="806" t="s">
        <v>228</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489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490</v>
      </c>
      <c r="X130" s="813"/>
      <c r="Y130" s="813"/>
      <c r="Z130" s="814"/>
      <c r="AA130" s="815">
        <v>304817</v>
      </c>
      <c r="AB130" s="816"/>
      <c r="AC130" s="816"/>
      <c r="AD130" s="816"/>
      <c r="AE130" s="817"/>
      <c r="AF130" s="818">
        <v>305459</v>
      </c>
      <c r="AG130" s="816"/>
      <c r="AH130" s="816"/>
      <c r="AI130" s="816"/>
      <c r="AJ130" s="817"/>
      <c r="AK130" s="818">
        <v>277760</v>
      </c>
      <c r="AL130" s="816"/>
      <c r="AM130" s="816"/>
      <c r="AN130" s="816"/>
      <c r="AO130" s="817"/>
      <c r="AP130" s="819"/>
      <c r="AQ130" s="820"/>
      <c r="AR130" s="820"/>
      <c r="AS130" s="820"/>
      <c r="AT130" s="821"/>
      <c r="AU130" s="233"/>
      <c r="AV130" s="233"/>
      <c r="AW130" s="233"/>
      <c r="AX130" s="787" t="s">
        <v>491</v>
      </c>
      <c r="AY130" s="788"/>
      <c r="AZ130" s="788"/>
      <c r="BA130" s="788"/>
      <c r="BB130" s="788"/>
      <c r="BC130" s="788"/>
      <c r="BD130" s="788"/>
      <c r="BE130" s="789"/>
      <c r="BF130" s="790">
        <v>7.3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492</v>
      </c>
      <c r="X131" s="797"/>
      <c r="Y131" s="797"/>
      <c r="Z131" s="798"/>
      <c r="AA131" s="799">
        <v>2775936</v>
      </c>
      <c r="AB131" s="800"/>
      <c r="AC131" s="800"/>
      <c r="AD131" s="800"/>
      <c r="AE131" s="801"/>
      <c r="AF131" s="802">
        <v>2959715</v>
      </c>
      <c r="AG131" s="800"/>
      <c r="AH131" s="800"/>
      <c r="AI131" s="800"/>
      <c r="AJ131" s="801"/>
      <c r="AK131" s="802">
        <v>2864071</v>
      </c>
      <c r="AL131" s="800"/>
      <c r="AM131" s="800"/>
      <c r="AN131" s="800"/>
      <c r="AO131" s="801"/>
      <c r="AP131" s="803"/>
      <c r="AQ131" s="804"/>
      <c r="AR131" s="804"/>
      <c r="AS131" s="804"/>
      <c r="AT131" s="805"/>
      <c r="AU131" s="233"/>
      <c r="AV131" s="233"/>
      <c r="AW131" s="233"/>
      <c r="AX131" s="765" t="s">
        <v>493</v>
      </c>
      <c r="AY131" s="766"/>
      <c r="AZ131" s="766"/>
      <c r="BA131" s="766"/>
      <c r="BB131" s="766"/>
      <c r="BC131" s="766"/>
      <c r="BD131" s="766"/>
      <c r="BE131" s="767"/>
      <c r="BF131" s="768" t="s">
        <v>228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7.1518219439999999</v>
      </c>
      <c r="AB132" s="781"/>
      <c r="AC132" s="781"/>
      <c r="AD132" s="781"/>
      <c r="AE132" s="782"/>
      <c r="AF132" s="783">
        <v>6.8813382369999996</v>
      </c>
      <c r="AG132" s="781"/>
      <c r="AH132" s="781"/>
      <c r="AI132" s="781"/>
      <c r="AJ132" s="782"/>
      <c r="AK132" s="783">
        <v>8.1507406759999999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7.2</v>
      </c>
      <c r="AB133" s="760"/>
      <c r="AC133" s="760"/>
      <c r="AD133" s="760"/>
      <c r="AE133" s="761"/>
      <c r="AF133" s="759">
        <v>7.2</v>
      </c>
      <c r="AG133" s="760"/>
      <c r="AH133" s="760"/>
      <c r="AI133" s="760"/>
      <c r="AJ133" s="761"/>
      <c r="AK133" s="759">
        <v>7.3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B7+ZgCxyODm0w+M05sA5/ePM5tmxwWG2EzeP13qu27l72VoYW+C9Cz85Hnr62U6glgWeFS3FUPjIr0nSGHmDg==" saltValue="FWHvZWCxck5mQqh00kxL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xiw8TvuD8b5yyrBQb+gWtrXyI1mV0bwXkdw/0aVTRs2OylxfXmXbgr0yr7ivSKOW4gdgzFqMCC4+nQtfYvItw==" saltValue="8rmXFPiNfEKqU1ISdZsT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y3sg3NEpQ01WOCBk9hy9JLdBV0zzcrq2jBcl34xuQIU31mq+C+RwDtFxeIozty/h6NfxW7uYbCI0X3sjzFZAg==" saltValue="PImIGLXOh/5CgnXkYGQn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9" t="s">
        <v>500</v>
      </c>
      <c r="AP7" s="272"/>
      <c r="AQ7" s="273" t="s">
        <v>501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0"/>
      <c r="AP8" s="278" t="s">
        <v>502</v>
      </c>
      <c r="AQ8" s="279" t="s">
        <v>503</v>
      </c>
      <c r="AR8" s="280" t="s">
        <v>504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1" t="s">
        <v>505</v>
      </c>
      <c r="AL9" s="1172"/>
      <c r="AM9" s="1172"/>
      <c r="AN9" s="1173"/>
      <c r="AO9" s="281">
        <v>1072503</v>
      </c>
      <c r="AP9" s="281">
        <v>122404</v>
      </c>
      <c r="AQ9" s="282">
        <v>138583</v>
      </c>
      <c r="AR9" s="283">
        <v>-11.7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1" t="s">
        <v>506</v>
      </c>
      <c r="AL10" s="1172"/>
      <c r="AM10" s="1172"/>
      <c r="AN10" s="1173"/>
      <c r="AO10" s="284">
        <v>115262</v>
      </c>
      <c r="AP10" s="284">
        <v>13155</v>
      </c>
      <c r="AQ10" s="285">
        <v>15847</v>
      </c>
      <c r="AR10" s="286">
        <v>-17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1" t="s">
        <v>507</v>
      </c>
      <c r="AL11" s="1172"/>
      <c r="AM11" s="1172"/>
      <c r="AN11" s="1173"/>
      <c r="AO11" s="284" t="s">
        <v>508</v>
      </c>
      <c r="AP11" s="284" t="s">
        <v>508</v>
      </c>
      <c r="AQ11" s="285">
        <v>2224</v>
      </c>
      <c r="AR11" s="286" t="s">
        <v>508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1" t="s">
        <v>509</v>
      </c>
      <c r="AL12" s="1172"/>
      <c r="AM12" s="1172"/>
      <c r="AN12" s="1173"/>
      <c r="AO12" s="284" t="s">
        <v>508</v>
      </c>
      <c r="AP12" s="284" t="s">
        <v>508</v>
      </c>
      <c r="AQ12" s="285" t="s">
        <v>508</v>
      </c>
      <c r="AR12" s="286" t="s">
        <v>508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1" t="s">
        <v>510</v>
      </c>
      <c r="AL13" s="1172"/>
      <c r="AM13" s="1172"/>
      <c r="AN13" s="1173"/>
      <c r="AO13" s="284">
        <v>35747</v>
      </c>
      <c r="AP13" s="284">
        <v>4080</v>
      </c>
      <c r="AQ13" s="285">
        <v>5571</v>
      </c>
      <c r="AR13" s="286">
        <v>-26.8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1" t="s">
        <v>511</v>
      </c>
      <c r="AL14" s="1172"/>
      <c r="AM14" s="1172"/>
      <c r="AN14" s="1173"/>
      <c r="AO14" s="284">
        <v>9926</v>
      </c>
      <c r="AP14" s="284">
        <v>1133</v>
      </c>
      <c r="AQ14" s="285">
        <v>2766</v>
      </c>
      <c r="AR14" s="286">
        <v>-59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4" t="s">
        <v>512</v>
      </c>
      <c r="AL15" s="1175"/>
      <c r="AM15" s="1175"/>
      <c r="AN15" s="1176"/>
      <c r="AO15" s="284">
        <v>-61269</v>
      </c>
      <c r="AP15" s="284">
        <v>-6993</v>
      </c>
      <c r="AQ15" s="285">
        <v>-9361</v>
      </c>
      <c r="AR15" s="286">
        <v>-25.3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4" t="s">
        <v>188</v>
      </c>
      <c r="AL16" s="1175"/>
      <c r="AM16" s="1175"/>
      <c r="AN16" s="1176"/>
      <c r="AO16" s="284">
        <v>1172169</v>
      </c>
      <c r="AP16" s="284">
        <v>133779</v>
      </c>
      <c r="AQ16" s="285">
        <v>155632</v>
      </c>
      <c r="AR16" s="286">
        <v>-14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7" t="s">
        <v>517</v>
      </c>
      <c r="AL21" s="1178"/>
      <c r="AM21" s="1178"/>
      <c r="AN21" s="1179"/>
      <c r="AO21" s="297">
        <v>11.53</v>
      </c>
      <c r="AP21" s="298">
        <v>13.83</v>
      </c>
      <c r="AQ21" s="299">
        <v>-2.2999999999999998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7" t="s">
        <v>518</v>
      </c>
      <c r="AL22" s="1178"/>
      <c r="AM22" s="1178"/>
      <c r="AN22" s="1179"/>
      <c r="AO22" s="302">
        <v>97.2</v>
      </c>
      <c r="AP22" s="303">
        <v>96.2</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70" t="s">
        <v>519</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267"/>
    </row>
    <row r="27" spans="1:46" ht="13.2" x14ac:dyDescent="0.2">
      <c r="A27" s="309"/>
      <c r="AO27" s="262"/>
      <c r="AP27" s="262"/>
      <c r="AQ27" s="262"/>
      <c r="AR27" s="262"/>
      <c r="AS27" s="262"/>
      <c r="AT27" s="262"/>
    </row>
    <row r="28" spans="1:46" ht="16.2"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9" t="s">
        <v>500</v>
      </c>
      <c r="AP30" s="272"/>
      <c r="AQ30" s="273" t="s">
        <v>501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0"/>
      <c r="AP31" s="278" t="s">
        <v>502</v>
      </c>
      <c r="AQ31" s="279" t="s">
        <v>503</v>
      </c>
      <c r="AR31" s="280" t="s">
        <v>504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1" t="s">
        <v>522</v>
      </c>
      <c r="AL32" s="1162"/>
      <c r="AM32" s="1162"/>
      <c r="AN32" s="1163"/>
      <c r="AO32" s="312">
        <v>459323</v>
      </c>
      <c r="AP32" s="312">
        <v>52422</v>
      </c>
      <c r="AQ32" s="313">
        <v>82029</v>
      </c>
      <c r="AR32" s="314">
        <v>-36.1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1" t="s">
        <v>523</v>
      </c>
      <c r="AL33" s="1162"/>
      <c r="AM33" s="1162"/>
      <c r="AN33" s="1163"/>
      <c r="AO33" s="312" t="s">
        <v>508</v>
      </c>
      <c r="AP33" s="312" t="s">
        <v>508</v>
      </c>
      <c r="AQ33" s="313" t="s">
        <v>508</v>
      </c>
      <c r="AR33" s="314" t="s">
        <v>508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1" t="s">
        <v>524</v>
      </c>
      <c r="AL34" s="1162"/>
      <c r="AM34" s="1162"/>
      <c r="AN34" s="1163"/>
      <c r="AO34" s="312" t="s">
        <v>508</v>
      </c>
      <c r="AP34" s="312" t="s">
        <v>508</v>
      </c>
      <c r="AQ34" s="313" t="s">
        <v>508</v>
      </c>
      <c r="AR34" s="314" t="s">
        <v>508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1" t="s">
        <v>525</v>
      </c>
      <c r="AL35" s="1162"/>
      <c r="AM35" s="1162"/>
      <c r="AN35" s="1163"/>
      <c r="AO35" s="312">
        <v>51365</v>
      </c>
      <c r="AP35" s="312">
        <v>5862</v>
      </c>
      <c r="AQ35" s="313">
        <v>28200</v>
      </c>
      <c r="AR35" s="314">
        <v>-79.2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1" t="s">
        <v>526</v>
      </c>
      <c r="AL36" s="1162"/>
      <c r="AM36" s="1162"/>
      <c r="AN36" s="1163"/>
      <c r="AO36" s="312">
        <v>11122</v>
      </c>
      <c r="AP36" s="312">
        <v>1269</v>
      </c>
      <c r="AQ36" s="313">
        <v>4770</v>
      </c>
      <c r="AR36" s="314">
        <v>-73.400000000000006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1" t="s">
        <v>527</v>
      </c>
      <c r="AL37" s="1162"/>
      <c r="AM37" s="1162"/>
      <c r="AN37" s="1163"/>
      <c r="AO37" s="312">
        <v>1754</v>
      </c>
      <c r="AP37" s="312">
        <v>200</v>
      </c>
      <c r="AQ37" s="313">
        <v>525</v>
      </c>
      <c r="AR37" s="314">
        <v>-61.9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4" t="s">
        <v>528</v>
      </c>
      <c r="AL38" s="1165"/>
      <c r="AM38" s="1165"/>
      <c r="AN38" s="1166"/>
      <c r="AO38" s="315" t="s">
        <v>508</v>
      </c>
      <c r="AP38" s="315" t="s">
        <v>508</v>
      </c>
      <c r="AQ38" s="316">
        <v>4</v>
      </c>
      <c r="AR38" s="304" t="s">
        <v>508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4" t="s">
        <v>529</v>
      </c>
      <c r="AL39" s="1165"/>
      <c r="AM39" s="1165"/>
      <c r="AN39" s="1166"/>
      <c r="AO39" s="312">
        <v>-12361</v>
      </c>
      <c r="AP39" s="312">
        <v>-1411</v>
      </c>
      <c r="AQ39" s="313">
        <v>-1861</v>
      </c>
      <c r="AR39" s="314">
        <v>-24.2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1" t="s">
        <v>530</v>
      </c>
      <c r="AL40" s="1162"/>
      <c r="AM40" s="1162"/>
      <c r="AN40" s="1163"/>
      <c r="AO40" s="312">
        <v>-277760</v>
      </c>
      <c r="AP40" s="312">
        <v>-31701</v>
      </c>
      <c r="AQ40" s="313">
        <v>-76879</v>
      </c>
      <c r="AR40" s="314">
        <v>-58.8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7" t="s">
        <v>300</v>
      </c>
      <c r="AL41" s="1168"/>
      <c r="AM41" s="1168"/>
      <c r="AN41" s="1169"/>
      <c r="AO41" s="312">
        <v>233443</v>
      </c>
      <c r="AP41" s="312">
        <v>26643</v>
      </c>
      <c r="AQ41" s="313">
        <v>36788</v>
      </c>
      <c r="AR41" s="314">
        <v>-27.6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4" t="s">
        <v>500</v>
      </c>
      <c r="AN49" s="1156" t="s">
        <v>534</v>
      </c>
      <c r="AO49" s="1157"/>
      <c r="AP49" s="1157"/>
      <c r="AQ49" s="1157"/>
      <c r="AR49" s="115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5"/>
      <c r="AN50" s="328" t="s">
        <v>535</v>
      </c>
      <c r="AO50" s="329" t="s">
        <v>536</v>
      </c>
      <c r="AP50" s="330" t="s">
        <v>537</v>
      </c>
      <c r="AQ50" s="331" t="s">
        <v>538</v>
      </c>
      <c r="AR50" s="332" t="s">
        <v>539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888547</v>
      </c>
      <c r="AN51" s="334">
        <v>101432</v>
      </c>
      <c r="AO51" s="335">
        <v>-17.3</v>
      </c>
      <c r="AP51" s="336">
        <v>114790</v>
      </c>
      <c r="AQ51" s="337">
        <v>-6.6</v>
      </c>
      <c r="AR51" s="338">
        <v>-10.7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201390</v>
      </c>
      <c r="AN52" s="342">
        <v>22990</v>
      </c>
      <c r="AO52" s="343">
        <v>-73.2</v>
      </c>
      <c r="AP52" s="344">
        <v>55601</v>
      </c>
      <c r="AQ52" s="345">
        <v>-15.5</v>
      </c>
      <c r="AR52" s="346">
        <v>-57.7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543104</v>
      </c>
      <c r="AN53" s="334">
        <v>61808</v>
      </c>
      <c r="AO53" s="335">
        <v>-39.1</v>
      </c>
      <c r="AP53" s="336">
        <v>126262</v>
      </c>
      <c r="AQ53" s="337">
        <v>10</v>
      </c>
      <c r="AR53" s="338">
        <v>-49.1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229946</v>
      </c>
      <c r="AN54" s="342">
        <v>26169</v>
      </c>
      <c r="AO54" s="343">
        <v>13.8</v>
      </c>
      <c r="AP54" s="344">
        <v>56769</v>
      </c>
      <c r="AQ54" s="345">
        <v>2.1</v>
      </c>
      <c r="AR54" s="346">
        <v>11.7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493427</v>
      </c>
      <c r="AN55" s="334">
        <v>56250</v>
      </c>
      <c r="AO55" s="335">
        <v>-9</v>
      </c>
      <c r="AP55" s="336">
        <v>126525</v>
      </c>
      <c r="AQ55" s="337">
        <v>0.2</v>
      </c>
      <c r="AR55" s="338">
        <v>-9.1999999999999993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253519</v>
      </c>
      <c r="AN56" s="342">
        <v>28901</v>
      </c>
      <c r="AO56" s="343">
        <v>10.4</v>
      </c>
      <c r="AP56" s="344">
        <v>67052</v>
      </c>
      <c r="AQ56" s="345">
        <v>18.100000000000001</v>
      </c>
      <c r="AR56" s="346">
        <v>-7.7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488711</v>
      </c>
      <c r="AN57" s="334">
        <v>55949</v>
      </c>
      <c r="AO57" s="335">
        <v>-0.5</v>
      </c>
      <c r="AP57" s="336">
        <v>122054</v>
      </c>
      <c r="AQ57" s="337">
        <v>-3.5</v>
      </c>
      <c r="AR57" s="338">
        <v>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305670</v>
      </c>
      <c r="AN58" s="342">
        <v>34994</v>
      </c>
      <c r="AO58" s="343">
        <v>21.1</v>
      </c>
      <c r="AP58" s="344">
        <v>68298</v>
      </c>
      <c r="AQ58" s="345">
        <v>1.9</v>
      </c>
      <c r="AR58" s="346">
        <v>19.2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455954</v>
      </c>
      <c r="AN59" s="334">
        <v>52038</v>
      </c>
      <c r="AO59" s="335">
        <v>-7</v>
      </c>
      <c r="AP59" s="336">
        <v>111644</v>
      </c>
      <c r="AQ59" s="337">
        <v>-8.5</v>
      </c>
      <c r="AR59" s="338">
        <v>1.5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225142</v>
      </c>
      <c r="AN60" s="342">
        <v>25695</v>
      </c>
      <c r="AO60" s="343">
        <v>-26.6</v>
      </c>
      <c r="AP60" s="344">
        <v>66606</v>
      </c>
      <c r="AQ60" s="345">
        <v>-2.5</v>
      </c>
      <c r="AR60" s="346">
        <v>-24.1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573949</v>
      </c>
      <c r="AN61" s="349">
        <v>65495</v>
      </c>
      <c r="AO61" s="350">
        <v>-14.6</v>
      </c>
      <c r="AP61" s="351">
        <v>120255</v>
      </c>
      <c r="AQ61" s="352">
        <v>-1.7</v>
      </c>
      <c r="AR61" s="338">
        <v>-12.9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243133</v>
      </c>
      <c r="AN62" s="342">
        <v>27750</v>
      </c>
      <c r="AO62" s="343">
        <v>-10.9</v>
      </c>
      <c r="AP62" s="344">
        <v>62865</v>
      </c>
      <c r="AQ62" s="345">
        <v>0.8</v>
      </c>
      <c r="AR62" s="346">
        <v>-11.7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McQn03B2cGIF5s14peF9geS/6t+F47Ll1qpG5+bKqU0uZ01npUPNaNpJ5xdC9YmKjO9E5qk/zb9V4vVZLYzQg==" saltValue="mgEXwvd+1a9HuUWrC6lb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548</v>
      </c>
    </row>
    <row r="120" spans="125:125" ht="13.5" hidden="1" customHeight="1" x14ac:dyDescent="0.2"/>
    <row r="121" spans="125:125" ht="13.5" hidden="1" customHeight="1" x14ac:dyDescent="0.2">
      <c r="DU121" s="259"/>
    </row>
  </sheetData>
  <sheetProtection algorithmName="SHA-512" hashValue="GXbkjUIbT5wt6ObqAZTgOALo/u7LeuzTPkD3kllk7mvHjyLqinFRDC25+GgKuCpKrNhYAxARnEH26wNXplhE7A==" saltValue="1v55QXMenicEMnj/lhCU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549</v>
      </c>
    </row>
  </sheetData>
  <sheetProtection algorithmName="SHA-512" hashValue="8bvbT92ooYQdGdUCu6cL0u+N0CGAGIwdZW42xTwpD9gdGfcXxgLd8y4C6/fHTI0BjzCt2vU57yvrRKWBP6Po5w==" saltValue="+9ClTZRj5YKNbwGJ4Zb8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80" t="s">
        <v>3</v>
      </c>
      <c r="D47" s="1180"/>
      <c r="E47" s="1181"/>
      <c r="F47" s="11">
        <v>24.44</v>
      </c>
      <c r="G47" s="12">
        <v>24.26</v>
      </c>
      <c r="H47" s="12">
        <v>27.16</v>
      </c>
      <c r="I47" s="12">
        <v>28.45</v>
      </c>
      <c r="J47" s="13">
        <v>33.380000000000003</v>
      </c>
    </row>
    <row r="48" spans="2:10" ht="57.75" customHeight="1" x14ac:dyDescent="0.2">
      <c r="B48" s="14"/>
      <c r="C48" s="1182" t="s">
        <v>4</v>
      </c>
      <c r="D48" s="1182"/>
      <c r="E48" s="1183"/>
      <c r="F48" s="15">
        <v>13.57</v>
      </c>
      <c r="G48" s="16">
        <v>11.76</v>
      </c>
      <c r="H48" s="16">
        <v>10.44</v>
      </c>
      <c r="I48" s="16">
        <v>15.36</v>
      </c>
      <c r="J48" s="17">
        <v>15.02</v>
      </c>
    </row>
    <row r="49" spans="2:10" ht="57.75" customHeight="1" thickBot="1" x14ac:dyDescent="0.25">
      <c r="B49" s="18"/>
      <c r="C49" s="1184" t="s">
        <v>5</v>
      </c>
      <c r="D49" s="1184"/>
      <c r="E49" s="1185"/>
      <c r="F49" s="19">
        <v>3.83</v>
      </c>
      <c r="G49" s="20" t="s">
        <v>555</v>
      </c>
      <c r="H49" s="20">
        <v>4.03</v>
      </c>
      <c r="I49" s="20">
        <v>8.33</v>
      </c>
      <c r="J49" s="21">
        <v>2.87</v>
      </c>
    </row>
    <row r="50" spans="2:10" ht="13.2" x14ac:dyDescent="0.2"/>
  </sheetData>
  <sheetProtection algorithmName="SHA-512" hashValue="Y2bld1kJvU5/ho22VPxmqSW28gmpBJxF/nwy0FGyE5/5nR6olYgwv9XPmmZfymYLXGirPYCGXoRm0/wTIllE4A==" saltValue="WZqS+BPfrLSCD9z41Ykh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92" t="s">
        <v>556</v>
      </c>
      <c r="D34" s="1192"/>
      <c r="E34" s="1193"/>
      <c r="F34" s="32">
        <v>13.57</v>
      </c>
      <c r="G34" s="33">
        <v>11.75</v>
      </c>
      <c r="H34" s="33">
        <v>10.43</v>
      </c>
      <c r="I34" s="33">
        <v>15.36</v>
      </c>
      <c r="J34" s="34">
        <v>15.01</v>
      </c>
      <c r="K34" s="22"/>
      <c r="L34" s="22"/>
      <c r="M34" s="22"/>
      <c r="N34" s="22"/>
      <c r="O34" s="22"/>
      <c r="P34" s="22"/>
    </row>
    <row r="35" spans="1:16" ht="39" customHeight="1" x14ac:dyDescent="0.2">
      <c r="A35" s="22"/>
      <c r="B35" s="35"/>
      <c r="C35" s="1186" t="s">
        <v>557</v>
      </c>
      <c r="D35" s="1187"/>
      <c r="E35" s="1188"/>
      <c r="F35" s="36">
        <v>11.93</v>
      </c>
      <c r="G35" s="37">
        <v>11.26</v>
      </c>
      <c r="H35" s="37">
        <v>10.23</v>
      </c>
      <c r="I35" s="37">
        <v>9.73</v>
      </c>
      <c r="J35" s="38">
        <v>10.11</v>
      </c>
      <c r="K35" s="22"/>
      <c r="L35" s="22"/>
      <c r="M35" s="22"/>
      <c r="N35" s="22"/>
      <c r="O35" s="22"/>
      <c r="P35" s="22"/>
    </row>
    <row r="36" spans="1:16" ht="39" customHeight="1" x14ac:dyDescent="0.2">
      <c r="A36" s="22"/>
      <c r="B36" s="35"/>
      <c r="C36" s="1186" t="s">
        <v>558</v>
      </c>
      <c r="D36" s="1187"/>
      <c r="E36" s="1188"/>
      <c r="F36" s="36">
        <v>2.16</v>
      </c>
      <c r="G36" s="37">
        <v>1.72</v>
      </c>
      <c r="H36" s="37">
        <v>1.58</v>
      </c>
      <c r="I36" s="37">
        <v>1.44</v>
      </c>
      <c r="J36" s="38">
        <v>1.28</v>
      </c>
      <c r="K36" s="22"/>
      <c r="L36" s="22"/>
      <c r="M36" s="22"/>
      <c r="N36" s="22"/>
      <c r="O36" s="22"/>
      <c r="P36" s="22"/>
    </row>
    <row r="37" spans="1:16" ht="39" customHeight="1" x14ac:dyDescent="0.2">
      <c r="A37" s="22"/>
      <c r="B37" s="35"/>
      <c r="C37" s="1186" t="s">
        <v>559</v>
      </c>
      <c r="D37" s="1187"/>
      <c r="E37" s="1188"/>
      <c r="F37" s="36">
        <v>0.57999999999999996</v>
      </c>
      <c r="G37" s="37">
        <v>0.61</v>
      </c>
      <c r="H37" s="37">
        <v>0.08</v>
      </c>
      <c r="I37" s="37">
        <v>1.04</v>
      </c>
      <c r="J37" s="38">
        <v>0.97</v>
      </c>
      <c r="K37" s="22"/>
      <c r="L37" s="22"/>
      <c r="M37" s="22"/>
      <c r="N37" s="22"/>
      <c r="O37" s="22"/>
      <c r="P37" s="22"/>
    </row>
    <row r="38" spans="1:16" ht="39" customHeight="1" x14ac:dyDescent="0.2">
      <c r="A38" s="22"/>
      <c r="B38" s="35"/>
      <c r="C38" s="1186" t="s">
        <v>560</v>
      </c>
      <c r="D38" s="1187"/>
      <c r="E38" s="1188"/>
      <c r="F38" s="36">
        <v>0.03</v>
      </c>
      <c r="G38" s="37">
        <v>0.02</v>
      </c>
      <c r="H38" s="37">
        <v>0.01</v>
      </c>
      <c r="I38" s="37">
        <v>0</v>
      </c>
      <c r="J38" s="38">
        <v>0.08</v>
      </c>
      <c r="K38" s="22"/>
      <c r="L38" s="22"/>
      <c r="M38" s="22"/>
      <c r="N38" s="22"/>
      <c r="O38" s="22"/>
      <c r="P38" s="22"/>
    </row>
    <row r="39" spans="1:16" ht="39" customHeight="1" x14ac:dyDescent="0.2">
      <c r="A39" s="22"/>
      <c r="B39" s="35"/>
      <c r="C39" s="1186" t="s">
        <v>561</v>
      </c>
      <c r="D39" s="1187"/>
      <c r="E39" s="1188"/>
      <c r="F39" s="36">
        <v>0.17</v>
      </c>
      <c r="G39" s="37">
        <v>0.12</v>
      </c>
      <c r="H39" s="37">
        <v>7.0000000000000007E-2</v>
      </c>
      <c r="I39" s="37">
        <v>0.09</v>
      </c>
      <c r="J39" s="38">
        <v>0.04</v>
      </c>
      <c r="K39" s="22"/>
      <c r="L39" s="22"/>
      <c r="M39" s="22"/>
      <c r="N39" s="22"/>
      <c r="O39" s="22"/>
      <c r="P39" s="22"/>
    </row>
    <row r="40" spans="1:16" ht="39" customHeight="1" x14ac:dyDescent="0.2">
      <c r="A40" s="22"/>
      <c r="B40" s="35"/>
      <c r="C40" s="1186" t="s">
        <v>562</v>
      </c>
      <c r="D40" s="1187"/>
      <c r="E40" s="1188"/>
      <c r="F40" s="36">
        <v>0</v>
      </c>
      <c r="G40" s="37">
        <v>0</v>
      </c>
      <c r="H40" s="37">
        <v>0</v>
      </c>
      <c r="I40" s="37">
        <v>0</v>
      </c>
      <c r="J40" s="38">
        <v>0</v>
      </c>
      <c r="K40" s="22"/>
      <c r="L40" s="22"/>
      <c r="M40" s="22"/>
      <c r="N40" s="22"/>
      <c r="O40" s="22"/>
      <c r="P40" s="22"/>
    </row>
    <row r="41" spans="1:16" ht="39" customHeight="1" x14ac:dyDescent="0.2">
      <c r="A41" s="22"/>
      <c r="B41" s="35"/>
      <c r="C41" s="1186"/>
      <c r="D41" s="1187"/>
      <c r="E41" s="1188"/>
      <c r="F41" s="36"/>
      <c r="G41" s="37"/>
      <c r="H41" s="37"/>
      <c r="I41" s="37"/>
      <c r="J41" s="38"/>
      <c r="K41" s="22"/>
      <c r="L41" s="22"/>
      <c r="M41" s="22"/>
      <c r="N41" s="22"/>
      <c r="O41" s="22"/>
      <c r="P41" s="22"/>
    </row>
    <row r="42" spans="1:16" ht="39" customHeight="1" x14ac:dyDescent="0.2">
      <c r="A42" s="22"/>
      <c r="B42" s="39"/>
      <c r="C42" s="1186" t="s">
        <v>563</v>
      </c>
      <c r="D42" s="1187"/>
      <c r="E42" s="1188"/>
      <c r="F42" s="36" t="s">
        <v>508</v>
      </c>
      <c r="G42" s="37" t="s">
        <v>508</v>
      </c>
      <c r="H42" s="37" t="s">
        <v>508</v>
      </c>
      <c r="I42" s="37" t="s">
        <v>508</v>
      </c>
      <c r="J42" s="38" t="s">
        <v>508</v>
      </c>
      <c r="K42" s="22"/>
      <c r="L42" s="22"/>
      <c r="M42" s="22"/>
      <c r="N42" s="22"/>
      <c r="O42" s="22"/>
      <c r="P42" s="22"/>
    </row>
    <row r="43" spans="1:16" ht="39" customHeight="1" thickBot="1" x14ac:dyDescent="0.25">
      <c r="A43" s="22"/>
      <c r="B43" s="40"/>
      <c r="C43" s="1189" t="s">
        <v>564</v>
      </c>
      <c r="D43" s="1190"/>
      <c r="E43" s="1191"/>
      <c r="F43" s="41">
        <v>0.01</v>
      </c>
      <c r="G43" s="42">
        <v>0.01</v>
      </c>
      <c r="H43" s="42">
        <v>0.01</v>
      </c>
      <c r="I43" s="42">
        <v>0.06</v>
      </c>
      <c r="J43" s="43" t="s">
        <v>508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UEeTW2SwCyRZEkD8ziEhLLYYX82Z2/g35Yq7RFUo1Ut/KFie4aq4UhWZ0SA34Y8/dXEd7ofi6pIW9nqjOGcpQ==" saltValue="IcoEopHP8I0VILlLYji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399</v>
      </c>
      <c r="L45" s="60">
        <v>424</v>
      </c>
      <c r="M45" s="60">
        <v>442</v>
      </c>
      <c r="N45" s="60">
        <v>457</v>
      </c>
      <c r="O45" s="61">
        <v>459</v>
      </c>
      <c r="P45" s="48"/>
      <c r="Q45" s="48"/>
      <c r="R45" s="48"/>
      <c r="S45" s="48"/>
      <c r="T45" s="48"/>
      <c r="U45" s="48"/>
    </row>
    <row r="46" spans="1:21" ht="30.75" customHeight="1" x14ac:dyDescent="0.2">
      <c r="A46" s="48"/>
      <c r="B46" s="1219"/>
      <c r="C46" s="1220"/>
      <c r="D46" s="62"/>
      <c r="E46" s="1196" t="s">
        <v>12</v>
      </c>
      <c r="F46" s="1196"/>
      <c r="G46" s="1196"/>
      <c r="H46" s="1196"/>
      <c r="I46" s="1196"/>
      <c r="J46" s="1197"/>
      <c r="K46" s="63" t="s">
        <v>508</v>
      </c>
      <c r="L46" s="64" t="s">
        <v>508</v>
      </c>
      <c r="M46" s="64" t="s">
        <v>508</v>
      </c>
      <c r="N46" s="64" t="s">
        <v>508</v>
      </c>
      <c r="O46" s="65" t="s">
        <v>508</v>
      </c>
      <c r="P46" s="48"/>
      <c r="Q46" s="48"/>
      <c r="R46" s="48"/>
      <c r="S46" s="48"/>
      <c r="T46" s="48"/>
      <c r="U46" s="48"/>
    </row>
    <row r="47" spans="1:21" ht="30.75" customHeight="1" x14ac:dyDescent="0.2">
      <c r="A47" s="48"/>
      <c r="B47" s="1219"/>
      <c r="C47" s="1220"/>
      <c r="D47" s="62"/>
      <c r="E47" s="1196" t="s">
        <v>13</v>
      </c>
      <c r="F47" s="1196"/>
      <c r="G47" s="1196"/>
      <c r="H47" s="1196"/>
      <c r="I47" s="1196"/>
      <c r="J47" s="1197"/>
      <c r="K47" s="63" t="s">
        <v>508</v>
      </c>
      <c r="L47" s="64" t="s">
        <v>508</v>
      </c>
      <c r="M47" s="64" t="s">
        <v>508</v>
      </c>
      <c r="N47" s="64" t="s">
        <v>508</v>
      </c>
      <c r="O47" s="65" t="s">
        <v>508</v>
      </c>
      <c r="P47" s="48"/>
      <c r="Q47" s="48"/>
      <c r="R47" s="48"/>
      <c r="S47" s="48"/>
      <c r="T47" s="48"/>
      <c r="U47" s="48"/>
    </row>
    <row r="48" spans="1:21" ht="30.75" customHeight="1" x14ac:dyDescent="0.2">
      <c r="A48" s="48"/>
      <c r="B48" s="1219"/>
      <c r="C48" s="1220"/>
      <c r="D48" s="62"/>
      <c r="E48" s="1196" t="s">
        <v>14</v>
      </c>
      <c r="F48" s="1196"/>
      <c r="G48" s="1196"/>
      <c r="H48" s="1196"/>
      <c r="I48" s="1196"/>
      <c r="J48" s="1197"/>
      <c r="K48" s="63">
        <v>65</v>
      </c>
      <c r="L48" s="64">
        <v>54</v>
      </c>
      <c r="M48" s="64">
        <v>56</v>
      </c>
      <c r="N48" s="64">
        <v>54</v>
      </c>
      <c r="O48" s="65">
        <v>51</v>
      </c>
      <c r="P48" s="48"/>
      <c r="Q48" s="48"/>
      <c r="R48" s="48"/>
      <c r="S48" s="48"/>
      <c r="T48" s="48"/>
      <c r="U48" s="48"/>
    </row>
    <row r="49" spans="1:21" ht="30.75" customHeight="1" x14ac:dyDescent="0.2">
      <c r="A49" s="48"/>
      <c r="B49" s="1219"/>
      <c r="C49" s="1220"/>
      <c r="D49" s="62"/>
      <c r="E49" s="1196" t="s">
        <v>15</v>
      </c>
      <c r="F49" s="1196"/>
      <c r="G49" s="1196"/>
      <c r="H49" s="1196"/>
      <c r="I49" s="1196"/>
      <c r="J49" s="1197"/>
      <c r="K49" s="63">
        <v>14</v>
      </c>
      <c r="L49" s="64">
        <v>13</v>
      </c>
      <c r="M49" s="64">
        <v>3</v>
      </c>
      <c r="N49" s="64">
        <v>4</v>
      </c>
      <c r="O49" s="65">
        <v>11</v>
      </c>
      <c r="P49" s="48"/>
      <c r="Q49" s="48"/>
      <c r="R49" s="48"/>
      <c r="S49" s="48"/>
      <c r="T49" s="48"/>
      <c r="U49" s="48"/>
    </row>
    <row r="50" spans="1:21" ht="30.75" customHeight="1" x14ac:dyDescent="0.2">
      <c r="A50" s="48"/>
      <c r="B50" s="1219"/>
      <c r="C50" s="1220"/>
      <c r="D50" s="62"/>
      <c r="E50" s="1196" t="s">
        <v>16</v>
      </c>
      <c r="F50" s="1196"/>
      <c r="G50" s="1196"/>
      <c r="H50" s="1196"/>
      <c r="I50" s="1196"/>
      <c r="J50" s="1197"/>
      <c r="K50" s="63">
        <v>5</v>
      </c>
      <c r="L50" s="64">
        <v>4</v>
      </c>
      <c r="M50" s="64">
        <v>2</v>
      </c>
      <c r="N50" s="64">
        <v>4</v>
      </c>
      <c r="O50" s="65">
        <v>2</v>
      </c>
      <c r="P50" s="48"/>
      <c r="Q50" s="48"/>
      <c r="R50" s="48"/>
      <c r="S50" s="48"/>
      <c r="T50" s="48"/>
      <c r="U50" s="48"/>
    </row>
    <row r="51" spans="1:21" ht="30.75" customHeight="1" x14ac:dyDescent="0.2">
      <c r="A51" s="48"/>
      <c r="B51" s="1221"/>
      <c r="C51" s="1222"/>
      <c r="D51" s="66"/>
      <c r="E51" s="1196" t="s">
        <v>17</v>
      </c>
      <c r="F51" s="1196"/>
      <c r="G51" s="1196"/>
      <c r="H51" s="1196"/>
      <c r="I51" s="1196"/>
      <c r="J51" s="1197"/>
      <c r="K51" s="63">
        <v>0</v>
      </c>
      <c r="L51" s="64">
        <v>0</v>
      </c>
      <c r="M51" s="64">
        <v>0</v>
      </c>
      <c r="N51" s="64" t="s">
        <v>508</v>
      </c>
      <c r="O51" s="65" t="s">
        <v>508</v>
      </c>
      <c r="P51" s="48"/>
      <c r="Q51" s="48"/>
      <c r="R51" s="48"/>
      <c r="S51" s="48"/>
      <c r="T51" s="48"/>
      <c r="U51" s="48"/>
    </row>
    <row r="52" spans="1:21" ht="30.75" customHeight="1" x14ac:dyDescent="0.2">
      <c r="A52" s="48"/>
      <c r="B52" s="1194" t="s">
        <v>18</v>
      </c>
      <c r="C52" s="1195"/>
      <c r="D52" s="66"/>
      <c r="E52" s="1196" t="s">
        <v>19</v>
      </c>
      <c r="F52" s="1196"/>
      <c r="G52" s="1196"/>
      <c r="H52" s="1196"/>
      <c r="I52" s="1196"/>
      <c r="J52" s="1197"/>
      <c r="K52" s="63">
        <v>304</v>
      </c>
      <c r="L52" s="64">
        <v>296</v>
      </c>
      <c r="M52" s="64">
        <v>305</v>
      </c>
      <c r="N52" s="64">
        <v>315</v>
      </c>
      <c r="O52" s="65">
        <v>289</v>
      </c>
      <c r="P52" s="48"/>
      <c r="Q52" s="48"/>
      <c r="R52" s="48"/>
      <c r="S52" s="48"/>
      <c r="T52" s="48"/>
      <c r="U52" s="48"/>
    </row>
    <row r="53" spans="1:21" ht="30.75" customHeight="1" thickBot="1" x14ac:dyDescent="0.25">
      <c r="A53" s="48"/>
      <c r="B53" s="1198" t="s">
        <v>20</v>
      </c>
      <c r="C53" s="1199"/>
      <c r="D53" s="67"/>
      <c r="E53" s="1200" t="s">
        <v>21</v>
      </c>
      <c r="F53" s="1200"/>
      <c r="G53" s="1200"/>
      <c r="H53" s="1200"/>
      <c r="I53" s="1200"/>
      <c r="J53" s="1201"/>
      <c r="K53" s="68">
        <v>179</v>
      </c>
      <c r="L53" s="69">
        <v>199</v>
      </c>
      <c r="M53" s="69">
        <v>198</v>
      </c>
      <c r="N53" s="69">
        <v>204</v>
      </c>
      <c r="O53" s="70">
        <v>234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202" t="s">
        <v>25</v>
      </c>
      <c r="C58" s="1203"/>
      <c r="D58" s="1208" t="s">
        <v>26</v>
      </c>
      <c r="E58" s="1209"/>
      <c r="F58" s="1209"/>
      <c r="G58" s="1209"/>
      <c r="H58" s="1209"/>
      <c r="I58" s="1209"/>
      <c r="J58" s="1210"/>
      <c r="K58" s="83"/>
      <c r="L58" s="84"/>
      <c r="M58" s="84"/>
      <c r="N58" s="84"/>
      <c r="O58" s="85"/>
    </row>
    <row r="59" spans="1:21" ht="31.5" customHeight="1" x14ac:dyDescent="0.2">
      <c r="B59" s="1204"/>
      <c r="C59" s="1205"/>
      <c r="D59" s="1211" t="s">
        <v>27</v>
      </c>
      <c r="E59" s="1212"/>
      <c r="F59" s="1212"/>
      <c r="G59" s="1212"/>
      <c r="H59" s="1212"/>
      <c r="I59" s="1212"/>
      <c r="J59" s="1213"/>
      <c r="K59" s="86"/>
      <c r="L59" s="87"/>
      <c r="M59" s="87"/>
      <c r="N59" s="87"/>
      <c r="O59" s="88"/>
    </row>
    <row r="60" spans="1:21" ht="31.5" customHeight="1" thickBot="1" x14ac:dyDescent="0.25">
      <c r="B60" s="1206"/>
      <c r="C60" s="1207"/>
      <c r="D60" s="1214" t="s">
        <v>28</v>
      </c>
      <c r="E60" s="1215"/>
      <c r="F60" s="1215"/>
      <c r="G60" s="1215"/>
      <c r="H60" s="1215"/>
      <c r="I60" s="1215"/>
      <c r="J60" s="1216"/>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lXCNYrDdukxz8s/ZetK6bWfstyRL9WwztexFyzX4cHIp46BF93FFk8XjI7WV9wfCgB/5/TovFbEUdHsr8JDvg==" saltValue="ZaEyORQCDIY/yBC+f2Wa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550</v>
      </c>
      <c r="J40" s="103" t="s">
        <v>551</v>
      </c>
      <c r="K40" s="103" t="s">
        <v>552</v>
      </c>
      <c r="L40" s="103" t="s">
        <v>553</v>
      </c>
      <c r="M40" s="104" t="s">
        <v>554</v>
      </c>
    </row>
    <row r="41" spans="2:13" ht="27.75" customHeight="1" x14ac:dyDescent="0.2">
      <c r="B41" s="1237" t="s">
        <v>31</v>
      </c>
      <c r="C41" s="1238"/>
      <c r="D41" s="105"/>
      <c r="E41" s="1239" t="s">
        <v>32</v>
      </c>
      <c r="F41" s="1239"/>
      <c r="G41" s="1239"/>
      <c r="H41" s="1240"/>
      <c r="I41" s="355">
        <v>4607</v>
      </c>
      <c r="J41" s="356">
        <v>4398</v>
      </c>
      <c r="K41" s="356">
        <v>4218</v>
      </c>
      <c r="L41" s="356">
        <v>4024</v>
      </c>
      <c r="M41" s="357">
        <v>3852</v>
      </c>
    </row>
    <row r="42" spans="2:13" ht="27.75" customHeight="1" x14ac:dyDescent="0.2">
      <c r="B42" s="1227"/>
      <c r="C42" s="1228"/>
      <c r="D42" s="106"/>
      <c r="E42" s="1231" t="s">
        <v>33</v>
      </c>
      <c r="F42" s="1231"/>
      <c r="G42" s="1231"/>
      <c r="H42" s="1232"/>
      <c r="I42" s="358">
        <v>7</v>
      </c>
      <c r="J42" s="359">
        <v>3</v>
      </c>
      <c r="K42" s="359" t="s">
        <v>508</v>
      </c>
      <c r="L42" s="359">
        <v>19</v>
      </c>
      <c r="M42" s="360">
        <v>17</v>
      </c>
    </row>
    <row r="43" spans="2:13" ht="27.75" customHeight="1" x14ac:dyDescent="0.2">
      <c r="B43" s="1227"/>
      <c r="C43" s="1228"/>
      <c r="D43" s="106"/>
      <c r="E43" s="1231" t="s">
        <v>34</v>
      </c>
      <c r="F43" s="1231"/>
      <c r="G43" s="1231"/>
      <c r="H43" s="1232"/>
      <c r="I43" s="358">
        <v>467</v>
      </c>
      <c r="J43" s="359">
        <v>399</v>
      </c>
      <c r="K43" s="359">
        <v>341</v>
      </c>
      <c r="L43" s="359">
        <v>263</v>
      </c>
      <c r="M43" s="360">
        <v>239</v>
      </c>
    </row>
    <row r="44" spans="2:13" ht="27.75" customHeight="1" x14ac:dyDescent="0.2">
      <c r="B44" s="1227"/>
      <c r="C44" s="1228"/>
      <c r="D44" s="106"/>
      <c r="E44" s="1231" t="s">
        <v>35</v>
      </c>
      <c r="F44" s="1231"/>
      <c r="G44" s="1231"/>
      <c r="H44" s="1232"/>
      <c r="I44" s="358">
        <v>25</v>
      </c>
      <c r="J44" s="359">
        <v>14</v>
      </c>
      <c r="K44" s="359">
        <v>17</v>
      </c>
      <c r="L44" s="359">
        <v>15</v>
      </c>
      <c r="M44" s="360">
        <v>-8</v>
      </c>
    </row>
    <row r="45" spans="2:13" ht="27.75" customHeight="1" x14ac:dyDescent="0.2">
      <c r="B45" s="1227"/>
      <c r="C45" s="1228"/>
      <c r="D45" s="106"/>
      <c r="E45" s="1231" t="s">
        <v>36</v>
      </c>
      <c r="F45" s="1231"/>
      <c r="G45" s="1231"/>
      <c r="H45" s="1232"/>
      <c r="I45" s="358">
        <v>19</v>
      </c>
      <c r="J45" s="359">
        <v>33</v>
      </c>
      <c r="K45" s="359">
        <v>18</v>
      </c>
      <c r="L45" s="359">
        <v>38</v>
      </c>
      <c r="M45" s="360">
        <v>84</v>
      </c>
    </row>
    <row r="46" spans="2:13" ht="27.75" customHeight="1" x14ac:dyDescent="0.2">
      <c r="B46" s="1227"/>
      <c r="C46" s="1228"/>
      <c r="D46" s="107"/>
      <c r="E46" s="1231" t="s">
        <v>37</v>
      </c>
      <c r="F46" s="1231"/>
      <c r="G46" s="1231"/>
      <c r="H46" s="1232"/>
      <c r="I46" s="358" t="s">
        <v>508</v>
      </c>
      <c r="J46" s="359" t="s">
        <v>508</v>
      </c>
      <c r="K46" s="359" t="s">
        <v>508</v>
      </c>
      <c r="L46" s="359" t="s">
        <v>508</v>
      </c>
      <c r="M46" s="360" t="s">
        <v>508</v>
      </c>
    </row>
    <row r="47" spans="2:13" ht="27.75" customHeight="1" x14ac:dyDescent="0.2">
      <c r="B47" s="1227"/>
      <c r="C47" s="1228"/>
      <c r="D47" s="108"/>
      <c r="E47" s="1241" t="s">
        <v>38</v>
      </c>
      <c r="F47" s="1242"/>
      <c r="G47" s="1242"/>
      <c r="H47" s="1243"/>
      <c r="I47" s="358" t="s">
        <v>508</v>
      </c>
      <c r="J47" s="359" t="s">
        <v>508</v>
      </c>
      <c r="K47" s="359" t="s">
        <v>508</v>
      </c>
      <c r="L47" s="359" t="s">
        <v>508</v>
      </c>
      <c r="M47" s="360" t="s">
        <v>508</v>
      </c>
    </row>
    <row r="48" spans="2:13" ht="27.75" customHeight="1" x14ac:dyDescent="0.2">
      <c r="B48" s="1227"/>
      <c r="C48" s="1228"/>
      <c r="D48" s="106"/>
      <c r="E48" s="1231" t="s">
        <v>39</v>
      </c>
      <c r="F48" s="1231"/>
      <c r="G48" s="1231"/>
      <c r="H48" s="1232"/>
      <c r="I48" s="358" t="s">
        <v>508</v>
      </c>
      <c r="J48" s="359" t="s">
        <v>508</v>
      </c>
      <c r="K48" s="359" t="s">
        <v>508</v>
      </c>
      <c r="L48" s="359" t="s">
        <v>508</v>
      </c>
      <c r="M48" s="360" t="s">
        <v>508</v>
      </c>
    </row>
    <row r="49" spans="2:13" ht="27.75" customHeight="1" x14ac:dyDescent="0.2">
      <c r="B49" s="1229"/>
      <c r="C49" s="1230"/>
      <c r="D49" s="106"/>
      <c r="E49" s="1231" t="s">
        <v>40</v>
      </c>
      <c r="F49" s="1231"/>
      <c r="G49" s="1231"/>
      <c r="H49" s="1232"/>
      <c r="I49" s="358" t="s">
        <v>508</v>
      </c>
      <c r="J49" s="359" t="s">
        <v>508</v>
      </c>
      <c r="K49" s="359" t="s">
        <v>508</v>
      </c>
      <c r="L49" s="359" t="s">
        <v>508</v>
      </c>
      <c r="M49" s="360" t="s">
        <v>508</v>
      </c>
    </row>
    <row r="50" spans="2:13" ht="27.75" customHeight="1" x14ac:dyDescent="0.2">
      <c r="B50" s="1225" t="s">
        <v>41</v>
      </c>
      <c r="C50" s="1226"/>
      <c r="D50" s="109"/>
      <c r="E50" s="1231" t="s">
        <v>42</v>
      </c>
      <c r="F50" s="1231"/>
      <c r="G50" s="1231"/>
      <c r="H50" s="1232"/>
      <c r="I50" s="358">
        <v>1711</v>
      </c>
      <c r="J50" s="359">
        <v>1816</v>
      </c>
      <c r="K50" s="359">
        <v>2081</v>
      </c>
      <c r="L50" s="359">
        <v>2317</v>
      </c>
      <c r="M50" s="360">
        <v>2553</v>
      </c>
    </row>
    <row r="51" spans="2:13" ht="27.75" customHeight="1" x14ac:dyDescent="0.2">
      <c r="B51" s="1227"/>
      <c r="C51" s="1228"/>
      <c r="D51" s="106"/>
      <c r="E51" s="1231" t="s">
        <v>43</v>
      </c>
      <c r="F51" s="1231"/>
      <c r="G51" s="1231"/>
      <c r="H51" s="1232"/>
      <c r="I51" s="358">
        <v>2</v>
      </c>
      <c r="J51" s="359">
        <v>2</v>
      </c>
      <c r="K51" s="359">
        <v>2</v>
      </c>
      <c r="L51" s="359">
        <v>52</v>
      </c>
      <c r="M51" s="360">
        <v>121</v>
      </c>
    </row>
    <row r="52" spans="2:13" ht="27.75" customHeight="1" x14ac:dyDescent="0.2">
      <c r="B52" s="1229"/>
      <c r="C52" s="1230"/>
      <c r="D52" s="106"/>
      <c r="E52" s="1231" t="s">
        <v>44</v>
      </c>
      <c r="F52" s="1231"/>
      <c r="G52" s="1231"/>
      <c r="H52" s="1232"/>
      <c r="I52" s="358">
        <v>3086</v>
      </c>
      <c r="J52" s="359">
        <v>2965</v>
      </c>
      <c r="K52" s="359">
        <v>2862</v>
      </c>
      <c r="L52" s="359">
        <v>2681</v>
      </c>
      <c r="M52" s="360">
        <v>2606</v>
      </c>
    </row>
    <row r="53" spans="2:13" ht="27.75" customHeight="1" thickBot="1" x14ac:dyDescent="0.25">
      <c r="B53" s="1233" t="s">
        <v>45</v>
      </c>
      <c r="C53" s="1234"/>
      <c r="D53" s="110"/>
      <c r="E53" s="1235" t="s">
        <v>46</v>
      </c>
      <c r="F53" s="1235"/>
      <c r="G53" s="1235"/>
      <c r="H53" s="1236"/>
      <c r="I53" s="361">
        <v>326</v>
      </c>
      <c r="J53" s="362">
        <v>65</v>
      </c>
      <c r="K53" s="362">
        <v>-350</v>
      </c>
      <c r="L53" s="362">
        <v>-691</v>
      </c>
      <c r="M53" s="363">
        <v>-1096</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1TaCqtQQCqfzxMTCBg42bJg9UJrXayStoyRJKnLpGj5dniSEWNIhKH2HUiwWoOarBRi22DFtONF5UAvjspPGPg==" saltValue="3yfTg4uxVxnmYitvUaJL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552</v>
      </c>
      <c r="G54" s="119" t="s">
        <v>553</v>
      </c>
      <c r="H54" s="120" t="s">
        <v>554</v>
      </c>
    </row>
    <row r="55" spans="2:8" ht="52.5" customHeight="1" x14ac:dyDescent="0.2">
      <c r="B55" s="121"/>
      <c r="C55" s="1252" t="s">
        <v>49</v>
      </c>
      <c r="D55" s="1252"/>
      <c r="E55" s="1253"/>
      <c r="F55" s="122">
        <v>837</v>
      </c>
      <c r="G55" s="122">
        <v>929</v>
      </c>
      <c r="H55" s="123">
        <v>1049</v>
      </c>
    </row>
    <row r="56" spans="2:8" ht="52.5" customHeight="1" x14ac:dyDescent="0.2">
      <c r="B56" s="124"/>
      <c r="C56" s="1254" t="s">
        <v>50</v>
      </c>
      <c r="D56" s="1254"/>
      <c r="E56" s="1255"/>
      <c r="F56" s="125">
        <v>111</v>
      </c>
      <c r="G56" s="125">
        <v>150</v>
      </c>
      <c r="H56" s="126">
        <v>150</v>
      </c>
    </row>
    <row r="57" spans="2:8" ht="53.25" customHeight="1" x14ac:dyDescent="0.2">
      <c r="B57" s="124"/>
      <c r="C57" s="1256" t="s">
        <v>51</v>
      </c>
      <c r="D57" s="1256"/>
      <c r="E57" s="1257"/>
      <c r="F57" s="127">
        <v>1239</v>
      </c>
      <c r="G57" s="127">
        <v>1060</v>
      </c>
      <c r="H57" s="128">
        <v>1144</v>
      </c>
    </row>
    <row r="58" spans="2:8" ht="45.75" customHeight="1" x14ac:dyDescent="0.2">
      <c r="B58" s="129"/>
      <c r="C58" s="1244" t="s">
        <v>581</v>
      </c>
      <c r="D58" s="1245"/>
      <c r="E58" s="1246"/>
      <c r="F58" s="130">
        <v>619</v>
      </c>
      <c r="G58" s="130">
        <v>719</v>
      </c>
      <c r="H58" s="131">
        <v>719</v>
      </c>
    </row>
    <row r="59" spans="2:8" ht="45.75" customHeight="1" x14ac:dyDescent="0.2">
      <c r="B59" s="129"/>
      <c r="C59" s="1244" t="s">
        <v>582</v>
      </c>
      <c r="D59" s="1245"/>
      <c r="E59" s="1246"/>
      <c r="F59" s="130">
        <v>153</v>
      </c>
      <c r="G59" s="130">
        <v>158</v>
      </c>
      <c r="H59" s="131">
        <v>158</v>
      </c>
    </row>
    <row r="60" spans="2:8" ht="45.75" customHeight="1" x14ac:dyDescent="0.2">
      <c r="B60" s="129"/>
      <c r="C60" s="1244" t="s">
        <v>583</v>
      </c>
      <c r="D60" s="1245"/>
      <c r="E60" s="1246"/>
      <c r="F60" s="130">
        <v>64</v>
      </c>
      <c r="G60" s="130">
        <v>78</v>
      </c>
      <c r="H60" s="131">
        <v>98</v>
      </c>
    </row>
    <row r="61" spans="2:8" ht="45.75" customHeight="1" x14ac:dyDescent="0.2">
      <c r="B61" s="129"/>
      <c r="C61" s="1244" t="s">
        <v>584</v>
      </c>
      <c r="D61" s="1245"/>
      <c r="E61" s="1246"/>
      <c r="F61" s="130">
        <v>74</v>
      </c>
      <c r="G61" s="130">
        <v>74</v>
      </c>
      <c r="H61" s="131">
        <v>74</v>
      </c>
    </row>
    <row r="62" spans="2:8" ht="45.75" customHeight="1" thickBot="1" x14ac:dyDescent="0.25">
      <c r="B62" s="132"/>
      <c r="C62" s="1247" t="s">
        <v>585</v>
      </c>
      <c r="D62" s="1248"/>
      <c r="E62" s="1249"/>
      <c r="F62" s="133" t="s">
        <v>586</v>
      </c>
      <c r="G62" s="133">
        <v>15</v>
      </c>
      <c r="H62" s="134">
        <v>50</v>
      </c>
    </row>
    <row r="63" spans="2:8" ht="52.5" customHeight="1" thickBot="1" x14ac:dyDescent="0.25">
      <c r="B63" s="135"/>
      <c r="C63" s="1250" t="s">
        <v>52</v>
      </c>
      <c r="D63" s="1250"/>
      <c r="E63" s="1251"/>
      <c r="F63" s="136">
        <v>2187</v>
      </c>
      <c r="G63" s="136">
        <v>2139</v>
      </c>
      <c r="H63" s="137">
        <v>2343</v>
      </c>
    </row>
    <row r="64" spans="2:8" ht="13.2" x14ac:dyDescent="0.2"/>
  </sheetData>
  <sheetProtection algorithmName="SHA-512" hashValue="uG/4IBl4inUcJWqpu6Z33YUTI78L3fVDkmK0eIHovzI8AwEsSV/evuhXHSqgK07t7X8458HRne/vZBa61S4m6A==" saltValue="HVSW+XtT+hm5T6sI2UOP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topLeftCell="B1" zoomScale="85" zoomScaleNormal="85" zoomScaleSheetLayoutView="55" workbookViewId="0">
      <selection activeCell="BK110" sqref="BK110"/>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0" t="s">
        <v>591</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2" x14ac:dyDescent="0.2">
      <c r="B44" s="37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2" x14ac:dyDescent="0.2">
      <c r="B45" s="37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2" x14ac:dyDescent="0.2">
      <c r="B46" s="37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2" x14ac:dyDescent="0.2">
      <c r="B47" s="37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592</v>
      </c>
    </row>
    <row r="50" spans="1:109" ht="13.2" x14ac:dyDescent="0.2">
      <c r="B50" s="372"/>
      <c r="G50" s="1264"/>
      <c r="H50" s="1264"/>
      <c r="I50" s="1264"/>
      <c r="J50" s="1264"/>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63" t="s">
        <v>550</v>
      </c>
      <c r="BQ50" s="1263"/>
      <c r="BR50" s="1263"/>
      <c r="BS50" s="1263"/>
      <c r="BT50" s="1263"/>
      <c r="BU50" s="1263"/>
      <c r="BV50" s="1263"/>
      <c r="BW50" s="1263"/>
      <c r="BX50" s="1263" t="s">
        <v>551</v>
      </c>
      <c r="BY50" s="1263"/>
      <c r="BZ50" s="1263"/>
      <c r="CA50" s="1263"/>
      <c r="CB50" s="1263"/>
      <c r="CC50" s="1263"/>
      <c r="CD50" s="1263"/>
      <c r="CE50" s="1263"/>
      <c r="CF50" s="1263" t="s">
        <v>552</v>
      </c>
      <c r="CG50" s="1263"/>
      <c r="CH50" s="1263"/>
      <c r="CI50" s="1263"/>
      <c r="CJ50" s="1263"/>
      <c r="CK50" s="1263"/>
      <c r="CL50" s="1263"/>
      <c r="CM50" s="1263"/>
      <c r="CN50" s="1263" t="s">
        <v>553</v>
      </c>
      <c r="CO50" s="1263"/>
      <c r="CP50" s="1263"/>
      <c r="CQ50" s="1263"/>
      <c r="CR50" s="1263"/>
      <c r="CS50" s="1263"/>
      <c r="CT50" s="1263"/>
      <c r="CU50" s="1263"/>
      <c r="CV50" s="1263" t="s">
        <v>554</v>
      </c>
      <c r="CW50" s="1263"/>
      <c r="CX50" s="1263"/>
      <c r="CY50" s="1263"/>
      <c r="CZ50" s="1263"/>
      <c r="DA50" s="1263"/>
      <c r="DB50" s="1263"/>
      <c r="DC50" s="1263"/>
    </row>
    <row r="51" spans="1:109" ht="13.5" customHeight="1" x14ac:dyDescent="0.2">
      <c r="B51" s="372"/>
      <c r="G51" s="1266"/>
      <c r="H51" s="1266"/>
      <c r="I51" s="1279"/>
      <c r="J51" s="1279"/>
      <c r="K51" s="1265"/>
      <c r="L51" s="1265"/>
      <c r="M51" s="1265"/>
      <c r="N51" s="1265"/>
      <c r="AM51" s="381"/>
      <c r="AN51" s="1261" t="s">
        <v>593</v>
      </c>
      <c r="AO51" s="1261"/>
      <c r="AP51" s="1261"/>
      <c r="AQ51" s="1261"/>
      <c r="AR51" s="1261"/>
      <c r="AS51" s="1261"/>
      <c r="AT51" s="1261"/>
      <c r="AU51" s="1261"/>
      <c r="AV51" s="1261"/>
      <c r="AW51" s="1261"/>
      <c r="AX51" s="1261"/>
      <c r="AY51" s="1261"/>
      <c r="AZ51" s="1261"/>
      <c r="BA51" s="1261"/>
      <c r="BB51" s="1261" t="s">
        <v>594</v>
      </c>
      <c r="BC51" s="1261"/>
      <c r="BD51" s="1261"/>
      <c r="BE51" s="1261"/>
      <c r="BF51" s="1261"/>
      <c r="BG51" s="1261"/>
      <c r="BH51" s="1261"/>
      <c r="BI51" s="1261"/>
      <c r="BJ51" s="1261"/>
      <c r="BK51" s="1261"/>
      <c r="BL51" s="1261"/>
      <c r="BM51" s="1261"/>
      <c r="BN51" s="1261"/>
      <c r="BO51" s="1261"/>
      <c r="BP51" s="1258">
        <v>12.7</v>
      </c>
      <c r="BQ51" s="1258"/>
      <c r="BR51" s="1258"/>
      <c r="BS51" s="1258"/>
      <c r="BT51" s="1258"/>
      <c r="BU51" s="1258"/>
      <c r="BV51" s="1258"/>
      <c r="BW51" s="1258"/>
      <c r="BX51" s="1258">
        <v>2.5</v>
      </c>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2" x14ac:dyDescent="0.2">
      <c r="B52" s="372"/>
      <c r="G52" s="1266"/>
      <c r="H52" s="1266"/>
      <c r="I52" s="1279"/>
      <c r="J52" s="1279"/>
      <c r="K52" s="1265"/>
      <c r="L52" s="1265"/>
      <c r="M52" s="1265"/>
      <c r="N52" s="1265"/>
      <c r="AM52" s="38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0"/>
      <c r="B53" s="372"/>
      <c r="G53" s="1266"/>
      <c r="H53" s="1266"/>
      <c r="I53" s="1264"/>
      <c r="J53" s="1264"/>
      <c r="K53" s="1265"/>
      <c r="L53" s="1265"/>
      <c r="M53" s="1265"/>
      <c r="N53" s="1265"/>
      <c r="AM53" s="381"/>
      <c r="AN53" s="1261"/>
      <c r="AO53" s="1261"/>
      <c r="AP53" s="1261"/>
      <c r="AQ53" s="1261"/>
      <c r="AR53" s="1261"/>
      <c r="AS53" s="1261"/>
      <c r="AT53" s="1261"/>
      <c r="AU53" s="1261"/>
      <c r="AV53" s="1261"/>
      <c r="AW53" s="1261"/>
      <c r="AX53" s="1261"/>
      <c r="AY53" s="1261"/>
      <c r="AZ53" s="1261"/>
      <c r="BA53" s="1261"/>
      <c r="BB53" s="1261" t="s">
        <v>595</v>
      </c>
      <c r="BC53" s="1261"/>
      <c r="BD53" s="1261"/>
      <c r="BE53" s="1261"/>
      <c r="BF53" s="1261"/>
      <c r="BG53" s="1261"/>
      <c r="BH53" s="1261"/>
      <c r="BI53" s="1261"/>
      <c r="BJ53" s="1261"/>
      <c r="BK53" s="1261"/>
      <c r="BL53" s="1261"/>
      <c r="BM53" s="1261"/>
      <c r="BN53" s="1261"/>
      <c r="BO53" s="1261"/>
      <c r="BP53" s="1258">
        <v>64.2</v>
      </c>
      <c r="BQ53" s="1258"/>
      <c r="BR53" s="1258"/>
      <c r="BS53" s="1258"/>
      <c r="BT53" s="1258"/>
      <c r="BU53" s="1258"/>
      <c r="BV53" s="1258"/>
      <c r="BW53" s="1258"/>
      <c r="BX53" s="1258">
        <v>64.7</v>
      </c>
      <c r="BY53" s="1258"/>
      <c r="BZ53" s="1258"/>
      <c r="CA53" s="1258"/>
      <c r="CB53" s="1258"/>
      <c r="CC53" s="1258"/>
      <c r="CD53" s="1258"/>
      <c r="CE53" s="1258"/>
      <c r="CF53" s="1258">
        <v>66.2</v>
      </c>
      <c r="CG53" s="1258"/>
      <c r="CH53" s="1258"/>
      <c r="CI53" s="1258"/>
      <c r="CJ53" s="1258"/>
      <c r="CK53" s="1258"/>
      <c r="CL53" s="1258"/>
      <c r="CM53" s="1258"/>
      <c r="CN53" s="1258">
        <v>67.7</v>
      </c>
      <c r="CO53" s="1258"/>
      <c r="CP53" s="1258"/>
      <c r="CQ53" s="1258"/>
      <c r="CR53" s="1258"/>
      <c r="CS53" s="1258"/>
      <c r="CT53" s="1258"/>
      <c r="CU53" s="1258"/>
      <c r="CV53" s="1258">
        <v>69.3</v>
      </c>
      <c r="CW53" s="1258"/>
      <c r="CX53" s="1258"/>
      <c r="CY53" s="1258"/>
      <c r="CZ53" s="1258"/>
      <c r="DA53" s="1258"/>
      <c r="DB53" s="1258"/>
      <c r="DC53" s="1258"/>
    </row>
    <row r="54" spans="1:109" ht="13.2" x14ac:dyDescent="0.2">
      <c r="A54" s="380"/>
      <c r="B54" s="372"/>
      <c r="G54" s="1266"/>
      <c r="H54" s="1266"/>
      <c r="I54" s="1264"/>
      <c r="J54" s="1264"/>
      <c r="K54" s="1265"/>
      <c r="L54" s="1265"/>
      <c r="M54" s="1265"/>
      <c r="N54" s="1265"/>
      <c r="AM54" s="38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0"/>
      <c r="B55" s="372"/>
      <c r="G55" s="1264"/>
      <c r="H55" s="1264"/>
      <c r="I55" s="1264"/>
      <c r="J55" s="1264"/>
      <c r="K55" s="1265"/>
      <c r="L55" s="1265"/>
      <c r="M55" s="1265"/>
      <c r="N55" s="1265"/>
      <c r="AN55" s="1263" t="s">
        <v>596</v>
      </c>
      <c r="AO55" s="1263"/>
      <c r="AP55" s="1263"/>
      <c r="AQ55" s="1263"/>
      <c r="AR55" s="1263"/>
      <c r="AS55" s="1263"/>
      <c r="AT55" s="1263"/>
      <c r="AU55" s="1263"/>
      <c r="AV55" s="1263"/>
      <c r="AW55" s="1263"/>
      <c r="AX55" s="1263"/>
      <c r="AY55" s="1263"/>
      <c r="AZ55" s="1263"/>
      <c r="BA55" s="1263"/>
      <c r="BB55" s="1261" t="s">
        <v>594</v>
      </c>
      <c r="BC55" s="1261"/>
      <c r="BD55" s="1261"/>
      <c r="BE55" s="1261"/>
      <c r="BF55" s="1261"/>
      <c r="BG55" s="1261"/>
      <c r="BH55" s="1261"/>
      <c r="BI55" s="1261"/>
      <c r="BJ55" s="1261"/>
      <c r="BK55" s="1261"/>
      <c r="BL55" s="1261"/>
      <c r="BM55" s="1261"/>
      <c r="BN55" s="1261"/>
      <c r="BO55" s="1261"/>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ht="13.2" x14ac:dyDescent="0.2">
      <c r="A56" s="380"/>
      <c r="B56" s="372"/>
      <c r="G56" s="1264"/>
      <c r="H56" s="1264"/>
      <c r="I56" s="1264"/>
      <c r="J56" s="1264"/>
      <c r="K56" s="1265"/>
      <c r="L56" s="1265"/>
      <c r="M56" s="1265"/>
      <c r="N56" s="1265"/>
      <c r="AN56" s="1263"/>
      <c r="AO56" s="1263"/>
      <c r="AP56" s="1263"/>
      <c r="AQ56" s="1263"/>
      <c r="AR56" s="1263"/>
      <c r="AS56" s="1263"/>
      <c r="AT56" s="1263"/>
      <c r="AU56" s="1263"/>
      <c r="AV56" s="1263"/>
      <c r="AW56" s="1263"/>
      <c r="AX56" s="1263"/>
      <c r="AY56" s="1263"/>
      <c r="AZ56" s="1263"/>
      <c r="BA56" s="1263"/>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2" x14ac:dyDescent="0.2">
      <c r="B57" s="384"/>
      <c r="G57" s="1264"/>
      <c r="H57" s="1264"/>
      <c r="I57" s="1259"/>
      <c r="J57" s="1259"/>
      <c r="K57" s="1265"/>
      <c r="L57" s="1265"/>
      <c r="M57" s="1265"/>
      <c r="N57" s="1265"/>
      <c r="AM57" s="366"/>
      <c r="AN57" s="1263"/>
      <c r="AO57" s="1263"/>
      <c r="AP57" s="1263"/>
      <c r="AQ57" s="1263"/>
      <c r="AR57" s="1263"/>
      <c r="AS57" s="1263"/>
      <c r="AT57" s="1263"/>
      <c r="AU57" s="1263"/>
      <c r="AV57" s="1263"/>
      <c r="AW57" s="1263"/>
      <c r="AX57" s="1263"/>
      <c r="AY57" s="1263"/>
      <c r="AZ57" s="1263"/>
      <c r="BA57" s="1263"/>
      <c r="BB57" s="1261" t="s">
        <v>595</v>
      </c>
      <c r="BC57" s="1261"/>
      <c r="BD57" s="1261"/>
      <c r="BE57" s="1261"/>
      <c r="BF57" s="1261"/>
      <c r="BG57" s="1261"/>
      <c r="BH57" s="1261"/>
      <c r="BI57" s="1261"/>
      <c r="BJ57" s="1261"/>
      <c r="BK57" s="1261"/>
      <c r="BL57" s="1261"/>
      <c r="BM57" s="1261"/>
      <c r="BN57" s="1261"/>
      <c r="BO57" s="1261"/>
      <c r="BP57" s="1258">
        <v>61.2</v>
      </c>
      <c r="BQ57" s="1258"/>
      <c r="BR57" s="1258"/>
      <c r="BS57" s="1258"/>
      <c r="BT57" s="1258"/>
      <c r="BU57" s="1258"/>
      <c r="BV57" s="1258"/>
      <c r="BW57" s="1258"/>
      <c r="BX57" s="1258">
        <v>62.8</v>
      </c>
      <c r="BY57" s="1258"/>
      <c r="BZ57" s="1258"/>
      <c r="CA57" s="1258"/>
      <c r="CB57" s="1258"/>
      <c r="CC57" s="1258"/>
      <c r="CD57" s="1258"/>
      <c r="CE57" s="1258"/>
      <c r="CF57" s="1258">
        <v>64</v>
      </c>
      <c r="CG57" s="1258"/>
      <c r="CH57" s="1258"/>
      <c r="CI57" s="1258"/>
      <c r="CJ57" s="1258"/>
      <c r="CK57" s="1258"/>
      <c r="CL57" s="1258"/>
      <c r="CM57" s="1258"/>
      <c r="CN57" s="1258">
        <v>66.2</v>
      </c>
      <c r="CO57" s="1258"/>
      <c r="CP57" s="1258"/>
      <c r="CQ57" s="1258"/>
      <c r="CR57" s="1258"/>
      <c r="CS57" s="1258"/>
      <c r="CT57" s="1258"/>
      <c r="CU57" s="1258"/>
      <c r="CV57" s="1258">
        <v>67.099999999999994</v>
      </c>
      <c r="CW57" s="1258"/>
      <c r="CX57" s="1258"/>
      <c r="CY57" s="1258"/>
      <c r="CZ57" s="1258"/>
      <c r="DA57" s="1258"/>
      <c r="DB57" s="1258"/>
      <c r="DC57" s="1258"/>
      <c r="DD57" s="385"/>
      <c r="DE57" s="384"/>
    </row>
    <row r="58" spans="1:109" s="380" customFormat="1" ht="13.2" x14ac:dyDescent="0.2">
      <c r="A58" s="366"/>
      <c r="B58" s="384"/>
      <c r="G58" s="1264"/>
      <c r="H58" s="1264"/>
      <c r="I58" s="1259"/>
      <c r="J58" s="1259"/>
      <c r="K58" s="1265"/>
      <c r="L58" s="1265"/>
      <c r="M58" s="1265"/>
      <c r="N58" s="1265"/>
      <c r="AM58" s="366"/>
      <c r="AN58" s="1263"/>
      <c r="AO58" s="1263"/>
      <c r="AP58" s="1263"/>
      <c r="AQ58" s="1263"/>
      <c r="AR58" s="1263"/>
      <c r="AS58" s="1263"/>
      <c r="AT58" s="1263"/>
      <c r="AU58" s="1263"/>
      <c r="AV58" s="1263"/>
      <c r="AW58" s="1263"/>
      <c r="AX58" s="1263"/>
      <c r="AY58" s="1263"/>
      <c r="AZ58" s="1263"/>
      <c r="BA58" s="1263"/>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597</v>
      </c>
    </row>
    <row r="64" spans="1:109" ht="13.2" x14ac:dyDescent="0.2">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0" t="s">
        <v>598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2" x14ac:dyDescent="0.2">
      <c r="B66" s="37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2" x14ac:dyDescent="0.2">
      <c r="B67" s="37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2" x14ac:dyDescent="0.2">
      <c r="B68" s="37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2" x14ac:dyDescent="0.2">
      <c r="B69" s="37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592</v>
      </c>
    </row>
    <row r="72" spans="2:107" ht="13.2" x14ac:dyDescent="0.2">
      <c r="B72" s="372"/>
      <c r="G72" s="1264"/>
      <c r="H72" s="1264"/>
      <c r="I72" s="1264"/>
      <c r="J72" s="1264"/>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63" t="s">
        <v>550</v>
      </c>
      <c r="BQ72" s="1263"/>
      <c r="BR72" s="1263"/>
      <c r="BS72" s="1263"/>
      <c r="BT72" s="1263"/>
      <c r="BU72" s="1263"/>
      <c r="BV72" s="1263"/>
      <c r="BW72" s="1263"/>
      <c r="BX72" s="1263" t="s">
        <v>551</v>
      </c>
      <c r="BY72" s="1263"/>
      <c r="BZ72" s="1263"/>
      <c r="CA72" s="1263"/>
      <c r="CB72" s="1263"/>
      <c r="CC72" s="1263"/>
      <c r="CD72" s="1263"/>
      <c r="CE72" s="1263"/>
      <c r="CF72" s="1263" t="s">
        <v>552</v>
      </c>
      <c r="CG72" s="1263"/>
      <c r="CH72" s="1263"/>
      <c r="CI72" s="1263"/>
      <c r="CJ72" s="1263"/>
      <c r="CK72" s="1263"/>
      <c r="CL72" s="1263"/>
      <c r="CM72" s="1263"/>
      <c r="CN72" s="1263" t="s">
        <v>553</v>
      </c>
      <c r="CO72" s="1263"/>
      <c r="CP72" s="1263"/>
      <c r="CQ72" s="1263"/>
      <c r="CR72" s="1263"/>
      <c r="CS72" s="1263"/>
      <c r="CT72" s="1263"/>
      <c r="CU72" s="1263"/>
      <c r="CV72" s="1263" t="s">
        <v>554</v>
      </c>
      <c r="CW72" s="1263"/>
      <c r="CX72" s="1263"/>
      <c r="CY72" s="1263"/>
      <c r="CZ72" s="1263"/>
      <c r="DA72" s="1263"/>
      <c r="DB72" s="1263"/>
      <c r="DC72" s="1263"/>
    </row>
    <row r="73" spans="2:107" ht="13.2" x14ac:dyDescent="0.2">
      <c r="B73" s="372"/>
      <c r="G73" s="1266"/>
      <c r="H73" s="1266"/>
      <c r="I73" s="1266"/>
      <c r="J73" s="1266"/>
      <c r="K73" s="1262"/>
      <c r="L73" s="1262"/>
      <c r="M73" s="1262"/>
      <c r="N73" s="1262"/>
      <c r="AM73" s="381"/>
      <c r="AN73" s="1261" t="s">
        <v>593</v>
      </c>
      <c r="AO73" s="1261"/>
      <c r="AP73" s="1261"/>
      <c r="AQ73" s="1261"/>
      <c r="AR73" s="1261"/>
      <c r="AS73" s="1261"/>
      <c r="AT73" s="1261"/>
      <c r="AU73" s="1261"/>
      <c r="AV73" s="1261"/>
      <c r="AW73" s="1261"/>
      <c r="AX73" s="1261"/>
      <c r="AY73" s="1261"/>
      <c r="AZ73" s="1261"/>
      <c r="BA73" s="1261"/>
      <c r="BB73" s="1261" t="s">
        <v>594</v>
      </c>
      <c r="BC73" s="1261"/>
      <c r="BD73" s="1261"/>
      <c r="BE73" s="1261"/>
      <c r="BF73" s="1261"/>
      <c r="BG73" s="1261"/>
      <c r="BH73" s="1261"/>
      <c r="BI73" s="1261"/>
      <c r="BJ73" s="1261"/>
      <c r="BK73" s="1261"/>
      <c r="BL73" s="1261"/>
      <c r="BM73" s="1261"/>
      <c r="BN73" s="1261"/>
      <c r="BO73" s="1261"/>
      <c r="BP73" s="1258">
        <v>12.7</v>
      </c>
      <c r="BQ73" s="1258"/>
      <c r="BR73" s="1258"/>
      <c r="BS73" s="1258"/>
      <c r="BT73" s="1258"/>
      <c r="BU73" s="1258"/>
      <c r="BV73" s="1258"/>
      <c r="BW73" s="1258"/>
      <c r="BX73" s="1258">
        <v>2.5</v>
      </c>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2" x14ac:dyDescent="0.2">
      <c r="B74" s="372"/>
      <c r="G74" s="1266"/>
      <c r="H74" s="1266"/>
      <c r="I74" s="1266"/>
      <c r="J74" s="1266"/>
      <c r="K74" s="1262"/>
      <c r="L74" s="1262"/>
      <c r="M74" s="1262"/>
      <c r="N74" s="1262"/>
      <c r="AM74" s="38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2"/>
      <c r="G75" s="1266"/>
      <c r="H75" s="1266"/>
      <c r="I75" s="1264"/>
      <c r="J75" s="1264"/>
      <c r="K75" s="1265"/>
      <c r="L75" s="1265"/>
      <c r="M75" s="1265"/>
      <c r="N75" s="1265"/>
      <c r="AM75" s="381"/>
      <c r="AN75" s="1261"/>
      <c r="AO75" s="1261"/>
      <c r="AP75" s="1261"/>
      <c r="AQ75" s="1261"/>
      <c r="AR75" s="1261"/>
      <c r="AS75" s="1261"/>
      <c r="AT75" s="1261"/>
      <c r="AU75" s="1261"/>
      <c r="AV75" s="1261"/>
      <c r="AW75" s="1261"/>
      <c r="AX75" s="1261"/>
      <c r="AY75" s="1261"/>
      <c r="AZ75" s="1261"/>
      <c r="BA75" s="1261"/>
      <c r="BB75" s="1261" t="s">
        <v>599</v>
      </c>
      <c r="BC75" s="1261"/>
      <c r="BD75" s="1261"/>
      <c r="BE75" s="1261"/>
      <c r="BF75" s="1261"/>
      <c r="BG75" s="1261"/>
      <c r="BH75" s="1261"/>
      <c r="BI75" s="1261"/>
      <c r="BJ75" s="1261"/>
      <c r="BK75" s="1261"/>
      <c r="BL75" s="1261"/>
      <c r="BM75" s="1261"/>
      <c r="BN75" s="1261"/>
      <c r="BO75" s="1261"/>
      <c r="BP75" s="1258">
        <v>6.9</v>
      </c>
      <c r="BQ75" s="1258"/>
      <c r="BR75" s="1258"/>
      <c r="BS75" s="1258"/>
      <c r="BT75" s="1258"/>
      <c r="BU75" s="1258"/>
      <c r="BV75" s="1258"/>
      <c r="BW75" s="1258"/>
      <c r="BX75" s="1258">
        <v>7.4</v>
      </c>
      <c r="BY75" s="1258"/>
      <c r="BZ75" s="1258"/>
      <c r="CA75" s="1258"/>
      <c r="CB75" s="1258"/>
      <c r="CC75" s="1258"/>
      <c r="CD75" s="1258"/>
      <c r="CE75" s="1258"/>
      <c r="CF75" s="1258">
        <v>7.2</v>
      </c>
      <c r="CG75" s="1258"/>
      <c r="CH75" s="1258"/>
      <c r="CI75" s="1258"/>
      <c r="CJ75" s="1258"/>
      <c r="CK75" s="1258"/>
      <c r="CL75" s="1258"/>
      <c r="CM75" s="1258"/>
      <c r="CN75" s="1258">
        <v>7.2</v>
      </c>
      <c r="CO75" s="1258"/>
      <c r="CP75" s="1258"/>
      <c r="CQ75" s="1258"/>
      <c r="CR75" s="1258"/>
      <c r="CS75" s="1258"/>
      <c r="CT75" s="1258"/>
      <c r="CU75" s="1258"/>
      <c r="CV75" s="1258">
        <v>7.3</v>
      </c>
      <c r="CW75" s="1258"/>
      <c r="CX75" s="1258"/>
      <c r="CY75" s="1258"/>
      <c r="CZ75" s="1258"/>
      <c r="DA75" s="1258"/>
      <c r="DB75" s="1258"/>
      <c r="DC75" s="1258"/>
    </row>
    <row r="76" spans="2:107" ht="13.2" x14ac:dyDescent="0.2">
      <c r="B76" s="372"/>
      <c r="G76" s="1266"/>
      <c r="H76" s="1266"/>
      <c r="I76" s="1264"/>
      <c r="J76" s="1264"/>
      <c r="K76" s="1265"/>
      <c r="L76" s="1265"/>
      <c r="M76" s="1265"/>
      <c r="N76" s="1265"/>
      <c r="AM76" s="38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2"/>
      <c r="G77" s="1264"/>
      <c r="H77" s="1264"/>
      <c r="I77" s="1264"/>
      <c r="J77" s="1264"/>
      <c r="K77" s="1262"/>
      <c r="L77" s="1262"/>
      <c r="M77" s="1262"/>
      <c r="N77" s="1262"/>
      <c r="AN77" s="1263" t="s">
        <v>596</v>
      </c>
      <c r="AO77" s="1263"/>
      <c r="AP77" s="1263"/>
      <c r="AQ77" s="1263"/>
      <c r="AR77" s="1263"/>
      <c r="AS77" s="1263"/>
      <c r="AT77" s="1263"/>
      <c r="AU77" s="1263"/>
      <c r="AV77" s="1263"/>
      <c r="AW77" s="1263"/>
      <c r="AX77" s="1263"/>
      <c r="AY77" s="1263"/>
      <c r="AZ77" s="1263"/>
      <c r="BA77" s="1263"/>
      <c r="BB77" s="1261" t="s">
        <v>594</v>
      </c>
      <c r="BC77" s="1261"/>
      <c r="BD77" s="1261"/>
      <c r="BE77" s="1261"/>
      <c r="BF77" s="1261"/>
      <c r="BG77" s="1261"/>
      <c r="BH77" s="1261"/>
      <c r="BI77" s="1261"/>
      <c r="BJ77" s="1261"/>
      <c r="BK77" s="1261"/>
      <c r="BL77" s="1261"/>
      <c r="BM77" s="1261"/>
      <c r="BN77" s="1261"/>
      <c r="BO77" s="1261"/>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ht="13.2" x14ac:dyDescent="0.2">
      <c r="B78" s="372"/>
      <c r="G78" s="1264"/>
      <c r="H78" s="1264"/>
      <c r="I78" s="1264"/>
      <c r="J78" s="1264"/>
      <c r="K78" s="1262"/>
      <c r="L78" s="1262"/>
      <c r="M78" s="1262"/>
      <c r="N78" s="1262"/>
      <c r="AN78" s="1263"/>
      <c r="AO78" s="1263"/>
      <c r="AP78" s="1263"/>
      <c r="AQ78" s="1263"/>
      <c r="AR78" s="1263"/>
      <c r="AS78" s="1263"/>
      <c r="AT78" s="1263"/>
      <c r="AU78" s="1263"/>
      <c r="AV78" s="1263"/>
      <c r="AW78" s="1263"/>
      <c r="AX78" s="1263"/>
      <c r="AY78" s="1263"/>
      <c r="AZ78" s="1263"/>
      <c r="BA78" s="1263"/>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2"/>
      <c r="G79" s="1264"/>
      <c r="H79" s="1264"/>
      <c r="I79" s="1259"/>
      <c r="J79" s="1259"/>
      <c r="K79" s="1260"/>
      <c r="L79" s="1260"/>
      <c r="M79" s="1260"/>
      <c r="N79" s="1260"/>
      <c r="AN79" s="1263"/>
      <c r="AO79" s="1263"/>
      <c r="AP79" s="1263"/>
      <c r="AQ79" s="1263"/>
      <c r="AR79" s="1263"/>
      <c r="AS79" s="1263"/>
      <c r="AT79" s="1263"/>
      <c r="AU79" s="1263"/>
      <c r="AV79" s="1263"/>
      <c r="AW79" s="1263"/>
      <c r="AX79" s="1263"/>
      <c r="AY79" s="1263"/>
      <c r="AZ79" s="1263"/>
      <c r="BA79" s="1263"/>
      <c r="BB79" s="1261" t="s">
        <v>599</v>
      </c>
      <c r="BC79" s="1261"/>
      <c r="BD79" s="1261"/>
      <c r="BE79" s="1261"/>
      <c r="BF79" s="1261"/>
      <c r="BG79" s="1261"/>
      <c r="BH79" s="1261"/>
      <c r="BI79" s="1261"/>
      <c r="BJ79" s="1261"/>
      <c r="BK79" s="1261"/>
      <c r="BL79" s="1261"/>
      <c r="BM79" s="1261"/>
      <c r="BN79" s="1261"/>
      <c r="BO79" s="1261"/>
      <c r="BP79" s="1258">
        <v>7.2</v>
      </c>
      <c r="BQ79" s="1258"/>
      <c r="BR79" s="1258"/>
      <c r="BS79" s="1258"/>
      <c r="BT79" s="1258"/>
      <c r="BU79" s="1258"/>
      <c r="BV79" s="1258"/>
      <c r="BW79" s="1258"/>
      <c r="BX79" s="1258">
        <v>7.7</v>
      </c>
      <c r="BY79" s="1258"/>
      <c r="BZ79" s="1258"/>
      <c r="CA79" s="1258"/>
      <c r="CB79" s="1258"/>
      <c r="CC79" s="1258"/>
      <c r="CD79" s="1258"/>
      <c r="CE79" s="1258"/>
      <c r="CF79" s="1258">
        <v>8</v>
      </c>
      <c r="CG79" s="1258"/>
      <c r="CH79" s="1258"/>
      <c r="CI79" s="1258"/>
      <c r="CJ79" s="1258"/>
      <c r="CK79" s="1258"/>
      <c r="CL79" s="1258"/>
      <c r="CM79" s="1258"/>
      <c r="CN79" s="1258">
        <v>8</v>
      </c>
      <c r="CO79" s="1258"/>
      <c r="CP79" s="1258"/>
      <c r="CQ79" s="1258"/>
      <c r="CR79" s="1258"/>
      <c r="CS79" s="1258"/>
      <c r="CT79" s="1258"/>
      <c r="CU79" s="1258"/>
      <c r="CV79" s="1258">
        <v>8.3000000000000007</v>
      </c>
      <c r="CW79" s="1258"/>
      <c r="CX79" s="1258"/>
      <c r="CY79" s="1258"/>
      <c r="CZ79" s="1258"/>
      <c r="DA79" s="1258"/>
      <c r="DB79" s="1258"/>
      <c r="DC79" s="1258"/>
    </row>
    <row r="80" spans="2:107" ht="13.2" x14ac:dyDescent="0.2">
      <c r="B80" s="372"/>
      <c r="G80" s="1264"/>
      <c r="H80" s="1264"/>
      <c r="I80" s="1259"/>
      <c r="J80" s="1259"/>
      <c r="K80" s="1260"/>
      <c r="L80" s="1260"/>
      <c r="M80" s="1260"/>
      <c r="N80" s="1260"/>
      <c r="AN80" s="1263"/>
      <c r="AO80" s="1263"/>
      <c r="AP80" s="1263"/>
      <c r="AQ80" s="1263"/>
      <c r="AR80" s="1263"/>
      <c r="AS80" s="1263"/>
      <c r="AT80" s="1263"/>
      <c r="AU80" s="1263"/>
      <c r="AV80" s="1263"/>
      <c r="AW80" s="1263"/>
      <c r="AX80" s="1263"/>
      <c r="AY80" s="1263"/>
      <c r="AZ80" s="1263"/>
      <c r="BA80" s="1263"/>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FYA1VE1isDyfoeQRV+Wlrsm0M67y4in3yxlVYbcb+6mixmqd0NWIXzpO9PS9NBNj2fPHxJVRgqw2qOeOtGeMBg==" saltValue="6JEPW49v30ndlbl/7uyU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0" zoomScaleNormal="70" zoomScaleSheetLayoutView="70" workbookViewId="0">
      <selection activeCell="BK110" sqref="BK11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PPnFam6E/ilnxIWQLJfd0ITf3PETH+NKc0iKaTk7d/HfCjc9E67he79Lbg2SOS7cy1gf+ctNaWqqOgcGQngGAw==" saltValue="CgUBpTRqIkr4X0yqMGmB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5" zoomScaleNormal="55" zoomScaleSheetLayoutView="55" workbookViewId="0">
      <selection activeCell="BK110" sqref="BK11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rVa1sdcm/oQP6kXwskWKy+ucC5OIlNAzOQJxZArBZGRxCCmkQG3Xn0n0YmtXxdtG7HuDL3kwhVyj1pIHLlLwgQ==" saltValue="I5P1j4l5LrzToeSEkMEP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547</v>
      </c>
      <c r="G2" s="151"/>
      <c r="H2" s="152"/>
    </row>
    <row r="3" spans="1:8" x14ac:dyDescent="0.2">
      <c r="A3" s="148" t="s">
        <v>540</v>
      </c>
      <c r="B3" s="153"/>
      <c r="C3" s="154"/>
      <c r="D3" s="155">
        <v>101432</v>
      </c>
      <c r="E3" s="156"/>
      <c r="F3" s="157">
        <v>114790</v>
      </c>
      <c r="G3" s="158"/>
      <c r="H3" s="159"/>
    </row>
    <row r="4" spans="1:8" x14ac:dyDescent="0.2">
      <c r="A4" s="160"/>
      <c r="B4" s="161"/>
      <c r="C4" s="162"/>
      <c r="D4" s="163">
        <v>22990</v>
      </c>
      <c r="E4" s="164"/>
      <c r="F4" s="165">
        <v>55601</v>
      </c>
      <c r="G4" s="166"/>
      <c r="H4" s="167"/>
    </row>
    <row r="5" spans="1:8" x14ac:dyDescent="0.2">
      <c r="A5" s="148" t="s">
        <v>542</v>
      </c>
      <c r="B5" s="153"/>
      <c r="C5" s="154"/>
      <c r="D5" s="155">
        <v>61808</v>
      </c>
      <c r="E5" s="156"/>
      <c r="F5" s="157">
        <v>126262</v>
      </c>
      <c r="G5" s="158"/>
      <c r="H5" s="159"/>
    </row>
    <row r="6" spans="1:8" x14ac:dyDescent="0.2">
      <c r="A6" s="160"/>
      <c r="B6" s="161"/>
      <c r="C6" s="162"/>
      <c r="D6" s="163">
        <v>26169</v>
      </c>
      <c r="E6" s="164"/>
      <c r="F6" s="165">
        <v>56769</v>
      </c>
      <c r="G6" s="166"/>
      <c r="H6" s="167"/>
    </row>
    <row r="7" spans="1:8" x14ac:dyDescent="0.2">
      <c r="A7" s="148" t="s">
        <v>543</v>
      </c>
      <c r="B7" s="153"/>
      <c r="C7" s="154"/>
      <c r="D7" s="155">
        <v>56250</v>
      </c>
      <c r="E7" s="156"/>
      <c r="F7" s="157">
        <v>126525</v>
      </c>
      <c r="G7" s="158"/>
      <c r="H7" s="159"/>
    </row>
    <row r="8" spans="1:8" x14ac:dyDescent="0.2">
      <c r="A8" s="160"/>
      <c r="B8" s="161"/>
      <c r="C8" s="162"/>
      <c r="D8" s="163">
        <v>28901</v>
      </c>
      <c r="E8" s="164"/>
      <c r="F8" s="165">
        <v>67052</v>
      </c>
      <c r="G8" s="166"/>
      <c r="H8" s="167"/>
    </row>
    <row r="9" spans="1:8" x14ac:dyDescent="0.2">
      <c r="A9" s="148" t="s">
        <v>544</v>
      </c>
      <c r="B9" s="153"/>
      <c r="C9" s="154"/>
      <c r="D9" s="155">
        <v>55949</v>
      </c>
      <c r="E9" s="156"/>
      <c r="F9" s="157">
        <v>122054</v>
      </c>
      <c r="G9" s="158"/>
      <c r="H9" s="159"/>
    </row>
    <row r="10" spans="1:8" x14ac:dyDescent="0.2">
      <c r="A10" s="160"/>
      <c r="B10" s="161"/>
      <c r="C10" s="162"/>
      <c r="D10" s="163">
        <v>34994</v>
      </c>
      <c r="E10" s="164"/>
      <c r="F10" s="165">
        <v>68298</v>
      </c>
      <c r="G10" s="166"/>
      <c r="H10" s="167"/>
    </row>
    <row r="11" spans="1:8" x14ac:dyDescent="0.2">
      <c r="A11" s="148" t="s">
        <v>545</v>
      </c>
      <c r="B11" s="153"/>
      <c r="C11" s="154"/>
      <c r="D11" s="155">
        <v>52038</v>
      </c>
      <c r="E11" s="156"/>
      <c r="F11" s="157">
        <v>111644</v>
      </c>
      <c r="G11" s="158"/>
      <c r="H11" s="159"/>
    </row>
    <row r="12" spans="1:8" x14ac:dyDescent="0.2">
      <c r="A12" s="160"/>
      <c r="B12" s="161"/>
      <c r="C12" s="168"/>
      <c r="D12" s="163">
        <v>25695</v>
      </c>
      <c r="E12" s="164"/>
      <c r="F12" s="165">
        <v>66606</v>
      </c>
      <c r="G12" s="166"/>
      <c r="H12" s="167"/>
    </row>
    <row r="13" spans="1:8" x14ac:dyDescent="0.2">
      <c r="A13" s="148"/>
      <c r="B13" s="153"/>
      <c r="C13" s="169"/>
      <c r="D13" s="170">
        <v>65495</v>
      </c>
      <c r="E13" s="171"/>
      <c r="F13" s="172">
        <v>120255</v>
      </c>
      <c r="G13" s="173"/>
      <c r="H13" s="159"/>
    </row>
    <row r="14" spans="1:8" x14ac:dyDescent="0.2">
      <c r="A14" s="160"/>
      <c r="B14" s="161"/>
      <c r="C14" s="162"/>
      <c r="D14" s="163">
        <v>27750</v>
      </c>
      <c r="E14" s="164"/>
      <c r="F14" s="165">
        <v>62865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13.57</v>
      </c>
      <c r="C19" s="174">
        <f>ROUND(VALUE(SUBSTITUTE(実質収支比率等に係る経年分析!G$48,"▲","-")),2)</f>
        <v>11.76</v>
      </c>
      <c r="D19" s="174">
        <f>ROUND(VALUE(SUBSTITUTE(実質収支比率等に係る経年分析!H$48,"▲","-")),2)</f>
        <v>10.44</v>
      </c>
      <c r="E19" s="174">
        <f>ROUND(VALUE(SUBSTITUTE(実質収支比率等に係る経年分析!I$48,"▲","-")),2)</f>
        <v>15.36</v>
      </c>
      <c r="F19" s="174">
        <f>ROUND(VALUE(SUBSTITUTE(実質収支比率等に係る経年分析!J$48,"▲","-")),2)</f>
        <v>15.02</v>
      </c>
    </row>
    <row r="20" spans="1:11" x14ac:dyDescent="0.2">
      <c r="A20" s="174" t="s">
        <v>56</v>
      </c>
      <c r="B20" s="174">
        <f>ROUND(VALUE(SUBSTITUTE(実質収支比率等に係る経年分析!F$47,"▲","-")),2)</f>
        <v>24.44</v>
      </c>
      <c r="C20" s="174">
        <f>ROUND(VALUE(SUBSTITUTE(実質収支比率等に係る経年分析!G$47,"▲","-")),2)</f>
        <v>24.26</v>
      </c>
      <c r="D20" s="174">
        <f>ROUND(VALUE(SUBSTITUTE(実質収支比率等に係る経年分析!H$47,"▲","-")),2)</f>
        <v>27.16</v>
      </c>
      <c r="E20" s="174">
        <f>ROUND(VALUE(SUBSTITUTE(実質収支比率等に係る経年分析!I$47,"▲","-")),2)</f>
        <v>28.45</v>
      </c>
      <c r="F20" s="174">
        <f>ROUND(VALUE(SUBSTITUTE(実質収支比率等に係る経年分析!J$47,"▲","-")),2)</f>
        <v>33.380000000000003</v>
      </c>
    </row>
    <row r="21" spans="1:11" x14ac:dyDescent="0.2">
      <c r="A21" s="174" t="s">
        <v>57</v>
      </c>
      <c r="B21" s="174">
        <f>IF(ISNUMBER(VALUE(SUBSTITUTE(実質収支比率等に係る経年分析!F$49,"▲","-"))),ROUND(VALUE(SUBSTITUTE(実質収支比率等に係る経年分析!F$49,"▲","-")),2),NA())</f>
        <v>3.83</v>
      </c>
      <c r="C21" s="174">
        <f>IF(ISNUMBER(VALUE(SUBSTITUTE(実質収支比率等に係る経年分析!G$49,"▲","-"))),ROUND(VALUE(SUBSTITUTE(実質収支比率等に係る経年分析!G$49,"▲","-")),2),NA())</f>
        <v>-1.72</v>
      </c>
      <c r="D21" s="174">
        <f>IF(ISNUMBER(VALUE(SUBSTITUTE(実質収支比率等に係る経年分析!H$49,"▲","-"))),ROUND(VALUE(SUBSTITUTE(実質収支比率等に係る経年分析!H$49,"▲","-")),2),NA())</f>
        <v>4.03</v>
      </c>
      <c r="E21" s="174">
        <f>IF(ISNUMBER(VALUE(SUBSTITUTE(実質収支比率等に係る経年分析!I$49,"▲","-"))),ROUND(VALUE(SUBSTITUTE(実質収支比率等に係る経年分析!I$49,"▲","-")),2),NA())</f>
        <v>8.33</v>
      </c>
      <c r="F21" s="174">
        <f>IF(ISNUMBER(VALUE(SUBSTITUTE(実質収支比率等に係る経年分析!J$49,"▲","-"))),ROUND(VALUE(SUBSTITUTE(実質収支比率等に係る経年分析!J$49,"▲","-")),2),NA())</f>
        <v>2.87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304</v>
      </c>
      <c r="E42" s="176"/>
      <c r="F42" s="176"/>
      <c r="G42" s="176">
        <f>'実質公債費比率（分子）の構造'!L$52</f>
        <v>296</v>
      </c>
      <c r="H42" s="176"/>
      <c r="I42" s="176"/>
      <c r="J42" s="176">
        <f>'実質公債費比率（分子）の構造'!M$52</f>
        <v>305</v>
      </c>
      <c r="K42" s="176"/>
      <c r="L42" s="176"/>
      <c r="M42" s="176">
        <f>'実質公債費比率（分子）の構造'!N$52</f>
        <v>315</v>
      </c>
      <c r="N42" s="176"/>
      <c r="O42" s="176"/>
      <c r="P42" s="176">
        <f>'実質公債費比率（分子）の構造'!O$52</f>
        <v>289</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5</v>
      </c>
      <c r="C44" s="176"/>
      <c r="D44" s="176"/>
      <c r="E44" s="176">
        <f>'実質公債費比率（分子）の構造'!L$50</f>
        <v>4</v>
      </c>
      <c r="F44" s="176"/>
      <c r="G44" s="176"/>
      <c r="H44" s="176">
        <f>'実質公債費比率（分子）の構造'!M$50</f>
        <v>2</v>
      </c>
      <c r="I44" s="176"/>
      <c r="J44" s="176"/>
      <c r="K44" s="176">
        <f>'実質公債費比率（分子）の構造'!N$50</f>
        <v>4</v>
      </c>
      <c r="L44" s="176"/>
      <c r="M44" s="176"/>
      <c r="N44" s="176">
        <f>'実質公債費比率（分子）の構造'!O$50</f>
        <v>2</v>
      </c>
      <c r="O44" s="176"/>
      <c r="P44" s="176"/>
    </row>
    <row r="45" spans="1:16" x14ac:dyDescent="0.2">
      <c r="A45" s="176" t="s">
        <v>67</v>
      </c>
      <c r="B45" s="176">
        <f>'実質公債費比率（分子）の構造'!K$49</f>
        <v>14</v>
      </c>
      <c r="C45" s="176"/>
      <c r="D45" s="176"/>
      <c r="E45" s="176">
        <f>'実質公債費比率（分子）の構造'!L$49</f>
        <v>13</v>
      </c>
      <c r="F45" s="176"/>
      <c r="G45" s="176"/>
      <c r="H45" s="176">
        <f>'実質公債費比率（分子）の構造'!M$49</f>
        <v>3</v>
      </c>
      <c r="I45" s="176"/>
      <c r="J45" s="176"/>
      <c r="K45" s="176">
        <f>'実質公債費比率（分子）の構造'!N$49</f>
        <v>4</v>
      </c>
      <c r="L45" s="176"/>
      <c r="M45" s="176"/>
      <c r="N45" s="176">
        <f>'実質公債費比率（分子）の構造'!O$49</f>
        <v>11</v>
      </c>
      <c r="O45" s="176"/>
      <c r="P45" s="176"/>
    </row>
    <row r="46" spans="1:16" x14ac:dyDescent="0.2">
      <c r="A46" s="176" t="s">
        <v>68</v>
      </c>
      <c r="B46" s="176">
        <f>'実質公債費比率（分子）の構造'!K$48</f>
        <v>65</v>
      </c>
      <c r="C46" s="176"/>
      <c r="D46" s="176"/>
      <c r="E46" s="176">
        <f>'実質公債費比率（分子）の構造'!L$48</f>
        <v>54</v>
      </c>
      <c r="F46" s="176"/>
      <c r="G46" s="176"/>
      <c r="H46" s="176">
        <f>'実質公債費比率（分子）の構造'!M$48</f>
        <v>56</v>
      </c>
      <c r="I46" s="176"/>
      <c r="J46" s="176"/>
      <c r="K46" s="176">
        <f>'実質公債費比率（分子）の構造'!N$48</f>
        <v>54</v>
      </c>
      <c r="L46" s="176"/>
      <c r="M46" s="176"/>
      <c r="N46" s="176">
        <f>'実質公債費比率（分子）の構造'!O$48</f>
        <v>51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399</v>
      </c>
      <c r="C49" s="176"/>
      <c r="D49" s="176"/>
      <c r="E49" s="176">
        <f>'実質公債費比率（分子）の構造'!L$45</f>
        <v>424</v>
      </c>
      <c r="F49" s="176"/>
      <c r="G49" s="176"/>
      <c r="H49" s="176">
        <f>'実質公債費比率（分子）の構造'!M$45</f>
        <v>442</v>
      </c>
      <c r="I49" s="176"/>
      <c r="J49" s="176"/>
      <c r="K49" s="176">
        <f>'実質公債費比率（分子）の構造'!N$45</f>
        <v>457</v>
      </c>
      <c r="L49" s="176"/>
      <c r="M49" s="176"/>
      <c r="N49" s="176">
        <f>'実質公債費比率（分子）の構造'!O$45</f>
        <v>459</v>
      </c>
      <c r="O49" s="176"/>
      <c r="P49" s="176"/>
    </row>
    <row r="50" spans="1:16" x14ac:dyDescent="0.2">
      <c r="A50" s="176" t="s">
        <v>72</v>
      </c>
      <c r="B50" s="176" t="e">
        <f>NA()</f>
        <v>#N/A</v>
      </c>
      <c r="C50" s="176">
        <f>IF(ISNUMBER('実質公債費比率（分子）の構造'!K$53),'実質公債費比率（分子）の構造'!K$53,NA())</f>
        <v>179</v>
      </c>
      <c r="D50" s="176" t="e">
        <f>NA()</f>
        <v>#N/A</v>
      </c>
      <c r="E50" s="176" t="e">
        <f>NA()</f>
        <v>#N/A</v>
      </c>
      <c r="F50" s="176">
        <f>IF(ISNUMBER('実質公債費比率（分子）の構造'!L$53),'実質公債費比率（分子）の構造'!L$53,NA())</f>
        <v>199</v>
      </c>
      <c r="G50" s="176" t="e">
        <f>NA()</f>
        <v>#N/A</v>
      </c>
      <c r="H50" s="176" t="e">
        <f>NA()</f>
        <v>#N/A</v>
      </c>
      <c r="I50" s="176">
        <f>IF(ISNUMBER('実質公債費比率（分子）の構造'!M$53),'実質公債費比率（分子）の構造'!M$53,NA())</f>
        <v>198</v>
      </c>
      <c r="J50" s="176" t="e">
        <f>NA()</f>
        <v>#N/A</v>
      </c>
      <c r="K50" s="176" t="e">
        <f>NA()</f>
        <v>#N/A</v>
      </c>
      <c r="L50" s="176">
        <f>IF(ISNUMBER('実質公債費比率（分子）の構造'!N$53),'実質公債費比率（分子）の構造'!N$53,NA())</f>
        <v>204</v>
      </c>
      <c r="M50" s="176" t="e">
        <f>NA()</f>
        <v>#N/A</v>
      </c>
      <c r="N50" s="176" t="e">
        <f>NA()</f>
        <v>#N/A</v>
      </c>
      <c r="O50" s="176">
        <f>IF(ISNUMBER('実質公債費比率（分子）の構造'!O$53),'実質公債費比率（分子）の構造'!O$53,NA())</f>
        <v>234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3086</v>
      </c>
      <c r="E56" s="175"/>
      <c r="F56" s="175"/>
      <c r="G56" s="175">
        <f>'将来負担比率（分子）の構造'!J$52</f>
        <v>2965</v>
      </c>
      <c r="H56" s="175"/>
      <c r="I56" s="175"/>
      <c r="J56" s="175">
        <f>'将来負担比率（分子）の構造'!K$52</f>
        <v>2862</v>
      </c>
      <c r="K56" s="175"/>
      <c r="L56" s="175"/>
      <c r="M56" s="175">
        <f>'将来負担比率（分子）の構造'!L$52</f>
        <v>2681</v>
      </c>
      <c r="N56" s="175"/>
      <c r="O56" s="175"/>
      <c r="P56" s="175">
        <f>'将来負担比率（分子）の構造'!M$52</f>
        <v>2606</v>
      </c>
    </row>
    <row r="57" spans="1:16" x14ac:dyDescent="0.2">
      <c r="A57" s="175" t="s">
        <v>43</v>
      </c>
      <c r="B57" s="175"/>
      <c r="C57" s="175"/>
      <c r="D57" s="175">
        <f>'将来負担比率（分子）の構造'!I$51</f>
        <v>2</v>
      </c>
      <c r="E57" s="175"/>
      <c r="F57" s="175"/>
      <c r="G57" s="175">
        <f>'将来負担比率（分子）の構造'!J$51</f>
        <v>2</v>
      </c>
      <c r="H57" s="175"/>
      <c r="I57" s="175"/>
      <c r="J57" s="175">
        <f>'将来負担比率（分子）の構造'!K$51</f>
        <v>2</v>
      </c>
      <c r="K57" s="175"/>
      <c r="L57" s="175"/>
      <c r="M57" s="175">
        <f>'将来負担比率（分子）の構造'!L$51</f>
        <v>52</v>
      </c>
      <c r="N57" s="175"/>
      <c r="O57" s="175"/>
      <c r="P57" s="175">
        <f>'将来負担比率（分子）の構造'!M$51</f>
        <v>121</v>
      </c>
    </row>
    <row r="58" spans="1:16" x14ac:dyDescent="0.2">
      <c r="A58" s="175" t="s">
        <v>42</v>
      </c>
      <c r="B58" s="175"/>
      <c r="C58" s="175"/>
      <c r="D58" s="175">
        <f>'将来負担比率（分子）の構造'!I$50</f>
        <v>1711</v>
      </c>
      <c r="E58" s="175"/>
      <c r="F58" s="175"/>
      <c r="G58" s="175">
        <f>'将来負担比率（分子）の構造'!J$50</f>
        <v>1816</v>
      </c>
      <c r="H58" s="175"/>
      <c r="I58" s="175"/>
      <c r="J58" s="175">
        <f>'将来負担比率（分子）の構造'!K$50</f>
        <v>2081</v>
      </c>
      <c r="K58" s="175"/>
      <c r="L58" s="175"/>
      <c r="M58" s="175">
        <f>'将来負担比率（分子）の構造'!L$50</f>
        <v>2317</v>
      </c>
      <c r="N58" s="175"/>
      <c r="O58" s="175"/>
      <c r="P58" s="175">
        <f>'将来負担比率（分子）の構造'!M$50</f>
        <v>2553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19</v>
      </c>
      <c r="C62" s="175"/>
      <c r="D62" s="175"/>
      <c r="E62" s="175">
        <f>'将来負担比率（分子）の構造'!J$45</f>
        <v>33</v>
      </c>
      <c r="F62" s="175"/>
      <c r="G62" s="175"/>
      <c r="H62" s="175">
        <f>'将来負担比率（分子）の構造'!K$45</f>
        <v>18</v>
      </c>
      <c r="I62" s="175"/>
      <c r="J62" s="175"/>
      <c r="K62" s="175">
        <f>'将来負担比率（分子）の構造'!L$45</f>
        <v>38</v>
      </c>
      <c r="L62" s="175"/>
      <c r="M62" s="175"/>
      <c r="N62" s="175">
        <f>'将来負担比率（分子）の構造'!M$45</f>
        <v>84</v>
      </c>
      <c r="O62" s="175"/>
      <c r="P62" s="175"/>
    </row>
    <row r="63" spans="1:16" x14ac:dyDescent="0.2">
      <c r="A63" s="175" t="s">
        <v>35</v>
      </c>
      <c r="B63" s="175">
        <f>'将来負担比率（分子）の構造'!I$44</f>
        <v>25</v>
      </c>
      <c r="C63" s="175"/>
      <c r="D63" s="175"/>
      <c r="E63" s="175">
        <f>'将来負担比率（分子）の構造'!J$44</f>
        <v>14</v>
      </c>
      <c r="F63" s="175"/>
      <c r="G63" s="175"/>
      <c r="H63" s="175">
        <f>'将来負担比率（分子）の構造'!K$44</f>
        <v>17</v>
      </c>
      <c r="I63" s="175"/>
      <c r="J63" s="175"/>
      <c r="K63" s="175">
        <f>'将来負担比率（分子）の構造'!L$44</f>
        <v>15</v>
      </c>
      <c r="L63" s="175"/>
      <c r="M63" s="175"/>
      <c r="N63" s="175">
        <f>'将来負担比率（分子）の構造'!M$44</f>
        <v>-8</v>
      </c>
      <c r="O63" s="175"/>
      <c r="P63" s="175"/>
    </row>
    <row r="64" spans="1:16" x14ac:dyDescent="0.2">
      <c r="A64" s="175" t="s">
        <v>34</v>
      </c>
      <c r="B64" s="175">
        <f>'将来負担比率（分子）の構造'!I$43</f>
        <v>467</v>
      </c>
      <c r="C64" s="175"/>
      <c r="D64" s="175"/>
      <c r="E64" s="175">
        <f>'将来負担比率（分子）の構造'!J$43</f>
        <v>399</v>
      </c>
      <c r="F64" s="175"/>
      <c r="G64" s="175"/>
      <c r="H64" s="175">
        <f>'将来負担比率（分子）の構造'!K$43</f>
        <v>341</v>
      </c>
      <c r="I64" s="175"/>
      <c r="J64" s="175"/>
      <c r="K64" s="175">
        <f>'将来負担比率（分子）の構造'!L$43</f>
        <v>263</v>
      </c>
      <c r="L64" s="175"/>
      <c r="M64" s="175"/>
      <c r="N64" s="175">
        <f>'将来負担比率（分子）の構造'!M$43</f>
        <v>239</v>
      </c>
      <c r="O64" s="175"/>
      <c r="P64" s="175"/>
    </row>
    <row r="65" spans="1:16" x14ac:dyDescent="0.2">
      <c r="A65" s="175" t="s">
        <v>33</v>
      </c>
      <c r="B65" s="175">
        <f>'将来負担比率（分子）の構造'!I$42</f>
        <v>7</v>
      </c>
      <c r="C65" s="175"/>
      <c r="D65" s="175"/>
      <c r="E65" s="175">
        <f>'将来負担比率（分子）の構造'!J$42</f>
        <v>3</v>
      </c>
      <c r="F65" s="175"/>
      <c r="G65" s="175"/>
      <c r="H65" s="175" t="str">
        <f>'将来負担比率（分子）の構造'!K$42</f>
        <v>-</v>
      </c>
      <c r="I65" s="175"/>
      <c r="J65" s="175"/>
      <c r="K65" s="175">
        <f>'将来負担比率（分子）の構造'!L$42</f>
        <v>19</v>
      </c>
      <c r="L65" s="175"/>
      <c r="M65" s="175"/>
      <c r="N65" s="175">
        <f>'将来負担比率（分子）の構造'!M$42</f>
        <v>17</v>
      </c>
      <c r="O65" s="175"/>
      <c r="P65" s="175"/>
    </row>
    <row r="66" spans="1:16" x14ac:dyDescent="0.2">
      <c r="A66" s="175" t="s">
        <v>32</v>
      </c>
      <c r="B66" s="175">
        <f>'将来負担比率（分子）の構造'!I$41</f>
        <v>4607</v>
      </c>
      <c r="C66" s="175"/>
      <c r="D66" s="175"/>
      <c r="E66" s="175">
        <f>'将来負担比率（分子）の構造'!J$41</f>
        <v>4398</v>
      </c>
      <c r="F66" s="175"/>
      <c r="G66" s="175"/>
      <c r="H66" s="175">
        <f>'将来負担比率（分子）の構造'!K$41</f>
        <v>4218</v>
      </c>
      <c r="I66" s="175"/>
      <c r="J66" s="175"/>
      <c r="K66" s="175">
        <f>'将来負担比率（分子）の構造'!L$41</f>
        <v>4024</v>
      </c>
      <c r="L66" s="175"/>
      <c r="M66" s="175"/>
      <c r="N66" s="175">
        <f>'将来負担比率（分子）の構造'!M$41</f>
        <v>3852</v>
      </c>
      <c r="O66" s="175"/>
      <c r="P66" s="175"/>
    </row>
    <row r="67" spans="1:16" x14ac:dyDescent="0.2">
      <c r="A67" s="175" t="s">
        <v>76</v>
      </c>
      <c r="B67" s="175" t="e">
        <f>NA()</f>
        <v>#N/A</v>
      </c>
      <c r="C67" s="175">
        <f>IF(ISNUMBER('将来負担比率（分子）の構造'!I$53), IF('将来負担比率（分子）の構造'!I$53 &lt; 0, 0, '将来負担比率（分子）の構造'!I$53), NA())</f>
        <v>326</v>
      </c>
      <c r="D67" s="175" t="e">
        <f>NA()</f>
        <v>#N/A</v>
      </c>
      <c r="E67" s="175" t="e">
        <f>NA()</f>
        <v>#N/A</v>
      </c>
      <c r="F67" s="175">
        <f>IF(ISNUMBER('将来負担比率（分子）の構造'!J$53), IF('将来負担比率（分子）の構造'!J$53 &lt; 0, 0, '将来負担比率（分子）の構造'!J$53), NA())</f>
        <v>65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837</v>
      </c>
      <c r="C72" s="179">
        <f>基金残高に係る経年分析!G55</f>
        <v>929</v>
      </c>
      <c r="D72" s="179">
        <f>基金残高に係る経年分析!H55</f>
        <v>1049</v>
      </c>
    </row>
    <row r="73" spans="1:16" x14ac:dyDescent="0.2">
      <c r="A73" s="178" t="s">
        <v>79</v>
      </c>
      <c r="B73" s="179">
        <f>基金残高に係る経年分析!F56</f>
        <v>111</v>
      </c>
      <c r="C73" s="179">
        <f>基金残高に係る経年分析!G56</f>
        <v>150</v>
      </c>
      <c r="D73" s="179">
        <f>基金残高に係る経年分析!H56</f>
        <v>150</v>
      </c>
    </row>
    <row r="74" spans="1:16" x14ac:dyDescent="0.2">
      <c r="A74" s="178" t="s">
        <v>80</v>
      </c>
      <c r="B74" s="179">
        <f>基金残高に係る経年分析!F57</f>
        <v>1239</v>
      </c>
      <c r="C74" s="179">
        <f>基金残高に係る経年分析!G57</f>
        <v>1060</v>
      </c>
      <c r="D74" s="179">
        <f>基金残高に係る経年分析!H57</f>
        <v>1144</v>
      </c>
    </row>
  </sheetData>
  <sheetProtection algorithmName="SHA-512" hashValue="zsV1Bxfwfv4sjwgnaLiki2x59O0xM/7ww9gQRLKXlIJycbUtw4tqe1qH1yl11SQYXbV9TDTYqPU4d5cirtPnNw==" saltValue="n1W0c0FFhewtAZ/ZQWgo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慎太郎</cp:lastModifiedBy>
  <cp:lastPrinted>2024-03-18T02:03:23Z</cp:lastPrinted>
  <dcterms:created xsi:type="dcterms:W3CDTF">2024-02-05T00:12:10Z</dcterms:created>
  <dcterms:modified xsi:type="dcterms:W3CDTF">2024-09-24T04:25:32Z</dcterms:modified>
  <cp:category/>
</cp:coreProperties>
</file>